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Аттестацияға керек құжаттар 20-23\Балауса доки 22-23\мониторинг 22-23\"/>
    </mc:Choice>
  </mc:AlternateContent>
  <bookViews>
    <workbookView xWindow="0" yWindow="0" windowWidth="23040" windowHeight="8808"/>
  </bookViews>
  <sheets>
    <sheet name="кіші топ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2" l="1"/>
  <c r="E62" i="2"/>
  <c r="E61" i="2"/>
  <c r="E60" i="2"/>
  <c r="E58" i="2"/>
  <c r="E57" i="2"/>
  <c r="E56" i="2"/>
  <c r="E55" i="2"/>
  <c r="E54" i="2"/>
  <c r="E53" i="2"/>
  <c r="E52" i="2"/>
  <c r="E51" i="2"/>
  <c r="D46" i="2"/>
  <c r="E50" i="2"/>
  <c r="E49" i="2"/>
  <c r="E48" i="2"/>
  <c r="E47" i="2"/>
  <c r="E45" i="2"/>
  <c r="E46" i="2"/>
  <c r="E44" i="2"/>
  <c r="E43" i="2"/>
  <c r="D62" i="2" l="1"/>
  <c r="D58" i="2"/>
  <c r="D54" i="2"/>
  <c r="D5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HH40" i="2"/>
  <c r="HI40" i="2"/>
  <c r="HJ40" i="2"/>
  <c r="HK40" i="2"/>
  <c r="HL40" i="2"/>
  <c r="HM40" i="2"/>
  <c r="HN40" i="2"/>
  <c r="HO40" i="2"/>
  <c r="HP40" i="2"/>
  <c r="HQ40" i="2"/>
  <c r="HR40" i="2"/>
  <c r="HS40" i="2"/>
  <c r="HT40" i="2"/>
  <c r="HU40" i="2"/>
  <c r="HV40" i="2"/>
  <c r="HW40" i="2"/>
  <c r="HX40" i="2"/>
  <c r="HY40" i="2"/>
  <c r="HZ40" i="2"/>
  <c r="IA40" i="2"/>
  <c r="IB40" i="2"/>
  <c r="IC40" i="2"/>
  <c r="ID40" i="2"/>
  <c r="IE40" i="2"/>
  <c r="IF40" i="2"/>
  <c r="IG40" i="2"/>
  <c r="IH40" i="2"/>
  <c r="II40" i="2"/>
  <c r="IJ40" i="2"/>
  <c r="IK40" i="2"/>
  <c r="IL40" i="2"/>
  <c r="IM40" i="2"/>
  <c r="IN40" i="2"/>
  <c r="IO40" i="2"/>
  <c r="IP40" i="2"/>
  <c r="IQ40" i="2"/>
  <c r="IR40" i="2"/>
  <c r="IS40" i="2"/>
  <c r="IT40" i="2"/>
  <c r="IU40" i="2"/>
  <c r="IV40" i="2"/>
  <c r="IW40" i="2"/>
  <c r="IX40" i="2"/>
  <c r="IY40" i="2"/>
  <c r="IZ40" i="2"/>
  <c r="JA40" i="2"/>
  <c r="JB40" i="2"/>
  <c r="JC40" i="2"/>
  <c r="JD40" i="2"/>
  <c r="JE40" i="2"/>
  <c r="JF40" i="2"/>
  <c r="JG40" i="2"/>
  <c r="JH40" i="2"/>
  <c r="JI40" i="2"/>
  <c r="JJ40" i="2"/>
  <c r="JK40" i="2"/>
  <c r="JL40" i="2"/>
  <c r="JM40" i="2"/>
  <c r="JN40" i="2"/>
  <c r="JO40" i="2"/>
  <c r="JP40" i="2"/>
  <c r="JQ40" i="2"/>
  <c r="JR40" i="2"/>
  <c r="JS40" i="2"/>
  <c r="JT40" i="2"/>
  <c r="JU40" i="2"/>
  <c r="JV40" i="2"/>
  <c r="JW40" i="2"/>
  <c r="JX40" i="2"/>
  <c r="JY40" i="2"/>
  <c r="JZ40" i="2"/>
  <c r="KA40" i="2"/>
  <c r="KB40" i="2"/>
  <c r="KC40" i="2"/>
  <c r="KD40" i="2"/>
  <c r="KE40" i="2"/>
  <c r="KF40" i="2"/>
  <c r="KG40" i="2"/>
  <c r="KH40" i="2"/>
  <c r="KI40" i="2"/>
  <c r="KJ40" i="2"/>
  <c r="KK40" i="2"/>
  <c r="KL40" i="2"/>
  <c r="KM40" i="2"/>
  <c r="KN40" i="2"/>
  <c r="KO40" i="2"/>
  <c r="KP40" i="2"/>
  <c r="KQ40" i="2"/>
  <c r="KR40" i="2"/>
  <c r="KS40" i="2"/>
  <c r="KT40" i="2"/>
  <c r="KU40" i="2"/>
  <c r="KV40" i="2"/>
  <c r="KW40" i="2"/>
  <c r="KX40" i="2"/>
  <c r="KY40" i="2"/>
  <c r="KZ40" i="2"/>
  <c r="LA40" i="2"/>
  <c r="LB40" i="2"/>
  <c r="LC40" i="2"/>
  <c r="LD40" i="2"/>
  <c r="LE40" i="2"/>
  <c r="C40" i="2"/>
  <c r="D39" i="2" l="1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 l="1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HH39" i="2"/>
  <c r="HI39" i="2"/>
  <c r="HJ39" i="2"/>
  <c r="HK39" i="2"/>
  <c r="HL39" i="2"/>
  <c r="HM39" i="2"/>
  <c r="HN39" i="2"/>
  <c r="HO39" i="2"/>
  <c r="HP39" i="2"/>
  <c r="HQ39" i="2"/>
  <c r="HR39" i="2"/>
  <c r="HS39" i="2"/>
  <c r="HT39" i="2"/>
  <c r="HU39" i="2"/>
  <c r="HV39" i="2"/>
  <c r="HW39" i="2"/>
  <c r="HX39" i="2"/>
  <c r="HY39" i="2"/>
  <c r="HZ39" i="2"/>
  <c r="IA39" i="2"/>
  <c r="IB39" i="2"/>
  <c r="IC39" i="2"/>
  <c r="ID39" i="2"/>
  <c r="IE39" i="2"/>
  <c r="IF39" i="2"/>
  <c r="IG39" i="2"/>
  <c r="IH39" i="2"/>
  <c r="II39" i="2"/>
  <c r="IJ39" i="2"/>
  <c r="IK39" i="2"/>
  <c r="IL39" i="2"/>
  <c r="IM39" i="2"/>
  <c r="IN39" i="2"/>
  <c r="IO39" i="2"/>
  <c r="IP39" i="2"/>
  <c r="IQ39" i="2"/>
  <c r="IR39" i="2"/>
  <c r="IS39" i="2"/>
  <c r="IT39" i="2"/>
  <c r="IU39" i="2"/>
  <c r="IV39" i="2"/>
  <c r="IW39" i="2"/>
  <c r="IX39" i="2"/>
  <c r="IY39" i="2"/>
  <c r="IZ39" i="2"/>
  <c r="JA39" i="2"/>
  <c r="JB39" i="2"/>
  <c r="JC39" i="2"/>
  <c r="JD39" i="2"/>
  <c r="JE39" i="2"/>
  <c r="JF39" i="2"/>
  <c r="JG39" i="2"/>
  <c r="JH39" i="2"/>
  <c r="JI39" i="2"/>
  <c r="JJ39" i="2"/>
  <c r="JK39" i="2"/>
  <c r="JL39" i="2"/>
  <c r="JM39" i="2"/>
  <c r="JN39" i="2"/>
  <c r="JO39" i="2"/>
  <c r="JP39" i="2"/>
  <c r="JQ39" i="2"/>
  <c r="JR39" i="2"/>
  <c r="JS39" i="2"/>
  <c r="JT39" i="2"/>
  <c r="JU39" i="2"/>
  <c r="JV39" i="2"/>
  <c r="JW39" i="2"/>
  <c r="JX39" i="2"/>
  <c r="JY39" i="2"/>
  <c r="JZ39" i="2"/>
  <c r="KA39" i="2"/>
  <c r="KB39" i="2"/>
  <c r="KC39" i="2"/>
  <c r="KD39" i="2"/>
  <c r="KE39" i="2"/>
  <c r="KF39" i="2"/>
  <c r="KG39" i="2"/>
  <c r="KH39" i="2"/>
  <c r="KI39" i="2"/>
  <c r="KJ39" i="2"/>
  <c r="KK39" i="2"/>
  <c r="KL39" i="2"/>
  <c r="KM39" i="2"/>
  <c r="KN39" i="2"/>
  <c r="KO39" i="2"/>
  <c r="KP39" i="2"/>
  <c r="KQ39" i="2"/>
  <c r="KR39" i="2"/>
  <c r="KS39" i="2"/>
  <c r="KT39" i="2"/>
  <c r="KU39" i="2"/>
  <c r="KV39" i="2"/>
  <c r="KW39" i="2"/>
  <c r="KX39" i="2"/>
  <c r="KY39" i="2"/>
  <c r="KZ39" i="2"/>
  <c r="LA39" i="2"/>
  <c r="LB39" i="2"/>
  <c r="LC39" i="2"/>
  <c r="LD39" i="2"/>
  <c r="LE39" i="2"/>
  <c r="C39" i="2"/>
  <c r="D44" i="2" l="1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</calcChain>
</file>

<file path=xl/sharedStrings.xml><?xml version="1.0" encoding="utf-8"?>
<sst xmlns="http://schemas.openxmlformats.org/spreadsheetml/2006/main" count="625" uniqueCount="520">
  <si>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</si>
  <si>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</si>
  <si>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</si>
  <si>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</si>
  <si>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</si>
  <si>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</si>
  <si>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</si>
  <si>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</si>
  <si>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</si>
  <si>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</si>
  <si>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</si>
  <si>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</si>
  <si>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</si>
  <si>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</si>
  <si>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</si>
  <si>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</si>
  <si>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</si>
  <si>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</si>
  <si>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</si>
  <si>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</si>
  <si>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</si>
  <si>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</si>
  <si>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</si>
  <si>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</si>
  <si>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</si>
  <si>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</si>
  <si>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</si>
  <si>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</si>
  <si>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</si>
  <si>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</si>
  <si>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</si>
  <si>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</si>
  <si>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</si>
  <si>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</si>
  <si>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</si>
  <si>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</si>
  <si>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</si>
  <si>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</si>
  <si>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</si>
  <si>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</si>
  <si>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</si>
  <si>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</si>
  <si>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</si>
  <si>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</si>
  <si>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</si>
  <si>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</si>
  <si>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</si>
  <si>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</si>
  <si>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</si>
  <si>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</si>
  <si>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</si>
  <si>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</si>
  <si>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</si>
  <si>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</si>
  <si>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</si>
  <si>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</si>
  <si>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</si>
  <si>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</si>
  <si>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</si>
  <si>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</si>
  <si>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</si>
  <si>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</si>
  <si>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</si>
  <si>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</si>
  <si>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</si>
  <si>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</si>
  <si>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</si>
  <si>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</si>
  <si>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</si>
  <si>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</si>
  <si>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</si>
  <si>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</si>
  <si>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</si>
  <si>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</si>
  <si>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</si>
  <si>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</si>
  <si>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</si>
  <si>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</si>
  <si>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</si>
  <si>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</si>
  <si>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</si>
  <si>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</si>
  <si>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</si>
  <si>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</si>
  <si>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</si>
  <si>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</si>
  <si>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</si>
  <si>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</si>
  <si>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</si>
  <si>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</si>
  <si>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</si>
  <si>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</si>
  <si>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</si>
  <si>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</si>
  <si>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</si>
  <si>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</si>
  <si>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</si>
  <si>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</si>
  <si>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</si>
  <si>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</si>
  <si>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</si>
  <si>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</si>
  <si>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</si>
  <si>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</si>
  <si>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</si>
  <si>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</si>
  <si>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</si>
  <si>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</si>
  <si>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</si>
  <si>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</si>
  <si>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</si>
  <si>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</si>
  <si>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</si>
  <si>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</si>
  <si>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</si>
  <si>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</si>
  <si>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</si>
  <si>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</si>
  <si>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</si>
  <si>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</si>
  <si>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</si>
  <si>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</si>
  <si>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</si>
  <si>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</si>
  <si>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</si>
  <si>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</si>
  <si>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</si>
  <si>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</si>
  <si>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</si>
  <si>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</si>
  <si>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</si>
  <si>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</si>
  <si>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</si>
  <si>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</si>
  <si>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</si>
  <si>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</si>
  <si>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</si>
  <si>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</si>
  <si>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</si>
  <si>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</si>
  <si>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</si>
  <si>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</si>
  <si>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</si>
  <si>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</si>
  <si>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</si>
  <si>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</si>
  <si>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</si>
  <si>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</si>
  <si>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</si>
  <si>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</si>
  <si>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</si>
  <si>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</si>
  <si>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</si>
  <si>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</si>
  <si>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</si>
  <si>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</si>
  <si>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</si>
  <si>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</si>
  <si>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</si>
  <si>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</si>
  <si>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</si>
  <si>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</si>
  <si>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</si>
  <si>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</si>
  <si>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</si>
  <si>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</si>
  <si>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</si>
  <si>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</si>
  <si>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</si>
  <si>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</si>
  <si>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</si>
  <si>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</si>
  <si>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</si>
  <si>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</si>
  <si>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</si>
  <si>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</si>
  <si>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</si>
  <si>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</si>
  <si>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</si>
  <si>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</si>
  <si>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</si>
  <si>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</si>
  <si>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</si>
  <si>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</si>
  <si>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</si>
  <si>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</si>
  <si>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</si>
  <si>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</si>
  <si>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</si>
  <si>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</si>
  <si>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</si>
  <si>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</si>
  <si>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</si>
  <si>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</si>
  <si>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</si>
  <si>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</si>
  <si>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</si>
  <si>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</si>
  <si>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</si>
  <si>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</si>
  <si>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</si>
  <si>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</si>
  <si>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</si>
  <si>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</si>
  <si>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</si>
  <si>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</si>
  <si>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</si>
  <si>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</si>
  <si>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</si>
  <si>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</si>
  <si>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</si>
  <si>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</si>
  <si>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</si>
  <si>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</si>
  <si>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</si>
  <si>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</si>
  <si>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</si>
  <si>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</si>
  <si>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</si>
  <si>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</si>
  <si>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</si>
  <si>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</si>
  <si>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</si>
  <si>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</si>
  <si>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</si>
  <si>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</si>
  <si>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</si>
  <si>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</si>
  <si>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</si>
  <si>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</si>
  <si>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</si>
  <si>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</si>
  <si>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</si>
  <si>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</si>
  <si>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</si>
  <si>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</si>
  <si>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</si>
  <si>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</si>
  <si>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</si>
  <si>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</si>
  <si>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</si>
  <si>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</si>
  <si>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</si>
  <si>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</si>
  <si>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</si>
  <si>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</si>
  <si>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</si>
  <si>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</si>
  <si>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</si>
  <si>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</si>
  <si>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</si>
  <si>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</si>
  <si>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</si>
  <si>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</si>
  <si>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</si>
  <si>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</si>
  <si>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</si>
  <si>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</si>
  <si>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</si>
  <si>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</si>
  <si>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</si>
  <si>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</si>
  <si>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</si>
  <si>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</si>
  <si>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</si>
  <si>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</si>
  <si>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</si>
  <si>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</si>
  <si>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</si>
  <si>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</si>
  <si>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</si>
  <si>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</si>
  <si>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</si>
  <si>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</si>
  <si>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</si>
  <si>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</si>
  <si>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</si>
  <si>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</si>
  <si>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</si>
  <si>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</si>
  <si>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</si>
  <si>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</si>
  <si>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</si>
  <si>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</si>
  <si>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</si>
  <si>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</si>
  <si>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</si>
  <si>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</si>
  <si>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</si>
  <si>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</si>
  <si>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</si>
  <si>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</si>
  <si>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</si>
  <si>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</si>
  <si>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</si>
  <si>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</si>
  <si>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</si>
  <si>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</si>
  <si>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</si>
  <si>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</si>
  <si>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</si>
  <si>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</si>
  <si>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</si>
  <si>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</si>
  <si>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</si>
  <si>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</si>
  <si>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</si>
  <si>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</si>
  <si>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</si>
  <si>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</si>
  <si>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</si>
  <si>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</si>
  <si>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</si>
  <si>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</si>
  <si>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</si>
  <si>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</si>
  <si>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</si>
  <si>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</si>
  <si>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</si>
  <si>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</si>
  <si>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</si>
  <si>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</si>
  <si>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</si>
  <si>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</si>
  <si>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</si>
  <si>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</si>
  <si>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</si>
  <si>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</si>
  <si>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</si>
  <si>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</si>
  <si>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</si>
  <si>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</si>
  <si>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</si>
  <si>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</si>
  <si>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</si>
  <si>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</si>
  <si>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</si>
  <si>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</si>
  <si>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</si>
  <si>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</si>
  <si>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</si>
  <si>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</si>
  <si>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</si>
  <si>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</si>
  <si>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</si>
  <si>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</si>
  <si>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</si>
  <si>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</si>
  <si>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</si>
  <si>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</si>
  <si>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</si>
  <si>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</si>
  <si>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</si>
  <si>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</si>
  <si>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</si>
  <si>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</si>
  <si>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</si>
  <si>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</si>
  <si>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</si>
  <si>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</si>
  <si>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</si>
  <si>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</si>
  <si>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</si>
  <si>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</si>
  <si>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</si>
  <si>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</si>
  <si>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</si>
  <si>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</si>
  <si>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</si>
  <si>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</si>
  <si>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</si>
  <si>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</si>
  <si>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</si>
  <si>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</si>
  <si>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</si>
  <si>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</si>
  <si>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</si>
  <si>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</si>
  <si>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</si>
  <si>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</si>
  <si>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</si>
  <si>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</si>
  <si>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</si>
  <si>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</si>
  <si>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</si>
  <si>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</si>
  <si>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</si>
  <si>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</si>
  <si>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</si>
  <si>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</si>
  <si>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</si>
  <si>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</si>
  <si>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</si>
  <si>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</si>
  <si>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</si>
  <si>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</si>
  <si>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</si>
  <si>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</si>
  <si>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</si>
  <si>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</si>
  <si>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</si>
  <si>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</si>
  <si>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</si>
  <si>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</si>
  <si>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</si>
  <si>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</si>
  <si>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</si>
  <si>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</si>
  <si>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</si>
  <si>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</si>
  <si>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</si>
  <si>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</si>
  <si>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</si>
  <si>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</si>
  <si>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</si>
  <si>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</si>
  <si>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</si>
  <si>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</si>
  <si>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</si>
  <si>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</si>
  <si>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</si>
  <si>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</si>
  <si>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</si>
  <si>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</si>
  <si>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</si>
  <si>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</si>
  <si>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</si>
  <si>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</si>
  <si>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</si>
  <si>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</si>
  <si>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</si>
  <si>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</si>
  <si>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</si>
  <si>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</si>
  <si>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</si>
  <si>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</si>
  <si>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</si>
  <si>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</si>
  <si>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</si>
  <si>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</si>
  <si>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</si>
  <si>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</si>
  <si>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</si>
  <si>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</si>
  <si>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</si>
  <si>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</si>
  <si>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</si>
  <si>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</si>
  <si>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</si>
  <si>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</si>
  <si>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</si>
  <si>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</si>
  <si>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</si>
  <si>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</si>
  <si>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</si>
  <si>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</si>
  <si>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</si>
  <si>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</si>
  <si>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</si>
  <si>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</si>
  <si>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</si>
  <si>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</si>
  <si>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</si>
  <si>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</si>
  <si>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</si>
  <si>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</si>
  <si>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</si>
  <si>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</si>
  <si>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</si>
  <si>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</si>
  <si>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</si>
  <si>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</si>
  <si>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</si>
  <si>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</si>
  <si>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</si>
  <si>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</si>
  <si>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</si>
  <si>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</si>
  <si>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</si>
  <si>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</si>
  <si>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</si>
  <si>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</si>
  <si>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</si>
  <si>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</si>
  <si>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</si>
  <si>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</si>
  <si>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</si>
  <si>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</si>
  <si>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</si>
  <si>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</si>
  <si>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</si>
  <si>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</si>
  <si>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</si>
  <si>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</si>
  <si>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</si>
  <si>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</si>
  <si>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</si>
  <si>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</si>
  <si>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</si>
  <si>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Хуспан Ернұр</t>
  </si>
  <si>
    <t>Амиржанова Алуа Дархановна</t>
  </si>
  <si>
    <t>Асқар Әбунасыр Сағынұлы</t>
  </si>
  <si>
    <t>Бақытжан Раяна Айбекқызы</t>
  </si>
  <si>
    <t>Бейсембай Айбын Қайратұлы</t>
  </si>
  <si>
    <t>Жасұлан Алихан Бауыржанұлы</t>
  </si>
  <si>
    <t>Жақсылық Арлан Арманұлы</t>
  </si>
  <si>
    <t>Жумабаев Азан Русланович</t>
  </si>
  <si>
    <t>Мейрбекова Азалия Батырбековна</t>
  </si>
  <si>
    <t>Мусин Хан Адильбекович</t>
  </si>
  <si>
    <t>Нурбеков Алинур Сунгатович</t>
  </si>
  <si>
    <t>Русланқызы Айлин</t>
  </si>
  <si>
    <t>Серик Алижан Серикович</t>
  </si>
  <si>
    <t>Темиржанова Каусар Бахтияровна</t>
  </si>
  <si>
    <t>Узбекханова Жасмин Руслановна</t>
  </si>
  <si>
    <t>Химаш Медина Мұратқызы</t>
  </si>
  <si>
    <t>Қайролла Даниал Ерланұлы</t>
  </si>
  <si>
    <t>Қасым Айәділ Ботажанұлы</t>
  </si>
  <si>
    <t>Қуаныш Әмір Ерболұлы</t>
  </si>
  <si>
    <t>Қанат Аяулым Жақслыққызы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</si>
  <si>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                            Топ: "Балауса"                Өткізу кезеңі: мамыр         Өткізу мерзімі: 01-10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</si>
</sst>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abSelected="1" topLeftCell="A35" zoomScale="75" zoomScaleNormal="75" workbookViewId="0">
      <selection activeCell="I61" sqref="I61"/>
    </sheetView>
  </sheetViews>
  <sheetFormatPr defaultRowHeight="14.4" x14ac:dyDescent="0.3"/>
  <cols>
    <col min="2" max="2" width="33.6640625" customWidth="1"/>
    <col min="5" max="5" width="10.21875" bestFit="1" customWidth="1"/>
    <col min="59" max="59" width="9.109375" customWidth="1"/>
  </cols>
  <sheetData>
    <row r="1" spans="1:317" ht="15.6" x14ac:dyDescent="0.3">
      <c r="A1" s="6" t="s">
        <v>67</v>
      </c>
      <c r="B1" s="13" t="s">
        <v>66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27" t="s">
        <v>519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28" t="s">
        <v>0</v>
      </c>
      <c r="B4" s="28" t="s">
        <v>1</v>
      </c>
      <c r="C4" s="29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1"/>
      <c r="BH4" s="40" t="s">
        <v>2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 t="s">
        <v>2</v>
      </c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63" t="s">
        <v>40</v>
      </c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5"/>
      <c r="EQ4" s="69" t="s">
        <v>49</v>
      </c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70" t="s">
        <v>49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49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49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40" t="s">
        <v>49</v>
      </c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74" t="s">
        <v>55</v>
      </c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6"/>
    </row>
    <row r="5" spans="1:317" ht="15.75" customHeight="1" x14ac:dyDescent="0.3">
      <c r="A5" s="28"/>
      <c r="B5" s="28"/>
      <c r="C5" s="39" t="s">
        <v>29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47" t="s">
        <v>27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62"/>
      <c r="CU5" s="53" t="s">
        <v>3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2"/>
      <c r="DP5" s="66" t="s">
        <v>41</v>
      </c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8"/>
      <c r="EQ5" s="34" t="s">
        <v>87</v>
      </c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44" t="s">
        <v>50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 t="s">
        <v>125</v>
      </c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 t="s">
        <v>137</v>
      </c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73"/>
      <c r="HT5" s="44" t="s">
        <v>51</v>
      </c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53" t="s">
        <v>56</v>
      </c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2"/>
    </row>
    <row r="6" spans="1:317" ht="0.75" customHeight="1" x14ac:dyDescent="0.3">
      <c r="A6" s="28"/>
      <c r="B6" s="2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7"/>
      <c r="DQ6" s="17"/>
      <c r="DR6" s="17"/>
      <c r="DS6" s="17"/>
      <c r="DT6" s="17"/>
      <c r="DU6" s="17"/>
      <c r="DV6" s="17"/>
      <c r="DW6" s="17"/>
      <c r="DX6" s="17"/>
      <c r="DY6" s="17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8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28"/>
      <c r="B7" s="2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8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28"/>
      <c r="B8" s="2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8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28"/>
      <c r="B9" s="2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8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28"/>
      <c r="B10" s="2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9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28"/>
      <c r="B11" s="28"/>
      <c r="C11" s="32" t="s">
        <v>68</v>
      </c>
      <c r="D11" s="33" t="s">
        <v>5</v>
      </c>
      <c r="E11" s="33" t="s">
        <v>6</v>
      </c>
      <c r="F11" s="34" t="s">
        <v>69</v>
      </c>
      <c r="G11" s="34" t="s">
        <v>7</v>
      </c>
      <c r="H11" s="34" t="s">
        <v>8</v>
      </c>
      <c r="I11" s="34" t="s">
        <v>70</v>
      </c>
      <c r="J11" s="34" t="s">
        <v>9</v>
      </c>
      <c r="K11" s="34" t="s">
        <v>10</v>
      </c>
      <c r="L11" s="33" t="s">
        <v>71</v>
      </c>
      <c r="M11" s="33" t="s">
        <v>9</v>
      </c>
      <c r="N11" s="33" t="s">
        <v>10</v>
      </c>
      <c r="O11" s="33" t="s">
        <v>72</v>
      </c>
      <c r="P11" s="33" t="s">
        <v>11</v>
      </c>
      <c r="Q11" s="33" t="s">
        <v>4</v>
      </c>
      <c r="R11" s="33" t="s">
        <v>73</v>
      </c>
      <c r="S11" s="33" t="s">
        <v>6</v>
      </c>
      <c r="T11" s="33" t="s">
        <v>12</v>
      </c>
      <c r="U11" s="33" t="s">
        <v>74</v>
      </c>
      <c r="V11" s="33" t="s">
        <v>6</v>
      </c>
      <c r="W11" s="33" t="s">
        <v>12</v>
      </c>
      <c r="X11" s="38" t="s">
        <v>75</v>
      </c>
      <c r="Y11" s="39" t="s">
        <v>10</v>
      </c>
      <c r="Z11" s="32" t="s">
        <v>13</v>
      </c>
      <c r="AA11" s="33" t="s">
        <v>76</v>
      </c>
      <c r="AB11" s="33" t="s">
        <v>14</v>
      </c>
      <c r="AC11" s="33" t="s">
        <v>15</v>
      </c>
      <c r="AD11" s="33" t="s">
        <v>77</v>
      </c>
      <c r="AE11" s="33" t="s">
        <v>4</v>
      </c>
      <c r="AF11" s="33" t="s">
        <v>5</v>
      </c>
      <c r="AG11" s="33" t="s">
        <v>78</v>
      </c>
      <c r="AH11" s="33" t="s">
        <v>12</v>
      </c>
      <c r="AI11" s="33" t="s">
        <v>7</v>
      </c>
      <c r="AJ11" s="47" t="s">
        <v>79</v>
      </c>
      <c r="AK11" s="48"/>
      <c r="AL11" s="48"/>
      <c r="AM11" s="47" t="s">
        <v>80</v>
      </c>
      <c r="AN11" s="48"/>
      <c r="AO11" s="48"/>
      <c r="AP11" s="47" t="s">
        <v>81</v>
      </c>
      <c r="AQ11" s="48"/>
      <c r="AR11" s="48"/>
      <c r="AS11" s="47" t="s">
        <v>82</v>
      </c>
      <c r="AT11" s="48"/>
      <c r="AU11" s="48"/>
      <c r="AV11" s="47" t="s">
        <v>83</v>
      </c>
      <c r="AW11" s="48"/>
      <c r="AX11" s="48"/>
      <c r="AY11" s="47" t="s">
        <v>84</v>
      </c>
      <c r="AZ11" s="48"/>
      <c r="BA11" s="48"/>
      <c r="BB11" s="47" t="s">
        <v>85</v>
      </c>
      <c r="BC11" s="48"/>
      <c r="BD11" s="48"/>
      <c r="BE11" s="47" t="s">
        <v>86</v>
      </c>
      <c r="BF11" s="48"/>
      <c r="BG11" s="48"/>
      <c r="BH11" s="33" t="s">
        <v>101</v>
      </c>
      <c r="BI11" s="33"/>
      <c r="BJ11" s="33"/>
      <c r="BK11" s="38" t="s">
        <v>5</v>
      </c>
      <c r="BL11" s="39"/>
      <c r="BM11" s="32"/>
      <c r="BN11" s="38" t="s">
        <v>102</v>
      </c>
      <c r="BO11" s="39"/>
      <c r="BP11" s="32"/>
      <c r="BQ11" s="33" t="s">
        <v>12</v>
      </c>
      <c r="BR11" s="33"/>
      <c r="BS11" s="33"/>
      <c r="BT11" s="33" t="s">
        <v>7</v>
      </c>
      <c r="BU11" s="33"/>
      <c r="BV11" s="33"/>
      <c r="BW11" s="33" t="s">
        <v>8</v>
      </c>
      <c r="BX11" s="33"/>
      <c r="BY11" s="33"/>
      <c r="BZ11" s="46" t="s">
        <v>16</v>
      </c>
      <c r="CA11" s="46"/>
      <c r="CB11" s="46"/>
      <c r="CC11" s="33" t="s">
        <v>9</v>
      </c>
      <c r="CD11" s="33"/>
      <c r="CE11" s="33"/>
      <c r="CF11" s="33" t="s">
        <v>10</v>
      </c>
      <c r="CG11" s="33"/>
      <c r="CH11" s="33"/>
      <c r="CI11" s="33" t="s">
        <v>13</v>
      </c>
      <c r="CJ11" s="33"/>
      <c r="CK11" s="33"/>
      <c r="CL11" s="33" t="s">
        <v>103</v>
      </c>
      <c r="CM11" s="33"/>
      <c r="CN11" s="33"/>
      <c r="CO11" s="33" t="s">
        <v>14</v>
      </c>
      <c r="CP11" s="33"/>
      <c r="CQ11" s="33"/>
      <c r="CR11" s="50" t="s">
        <v>15</v>
      </c>
      <c r="CS11" s="50"/>
      <c r="CT11" s="50"/>
      <c r="CU11" s="50" t="s">
        <v>104</v>
      </c>
      <c r="CV11" s="50"/>
      <c r="CW11" s="51"/>
      <c r="CX11" s="34" t="s">
        <v>105</v>
      </c>
      <c r="CY11" s="34"/>
      <c r="CZ11" s="34"/>
      <c r="DA11" s="34" t="s">
        <v>106</v>
      </c>
      <c r="DB11" s="34"/>
      <c r="DC11" s="34"/>
      <c r="DD11" s="49" t="s">
        <v>107</v>
      </c>
      <c r="DE11" s="49"/>
      <c r="DF11" s="49"/>
      <c r="DG11" s="34" t="s">
        <v>108</v>
      </c>
      <c r="DH11" s="34"/>
      <c r="DI11" s="34"/>
      <c r="DJ11" s="34" t="s">
        <v>109</v>
      </c>
      <c r="DK11" s="34"/>
      <c r="DL11" s="34"/>
      <c r="DM11" s="34" t="s">
        <v>110</v>
      </c>
      <c r="DN11" s="34"/>
      <c r="DO11" s="34"/>
      <c r="DP11" s="53" t="s">
        <v>96</v>
      </c>
      <c r="DQ11" s="54"/>
      <c r="DR11" s="52"/>
      <c r="DS11" s="53" t="s">
        <v>97</v>
      </c>
      <c r="DT11" s="54"/>
      <c r="DU11" s="52"/>
      <c r="DV11" s="53" t="s">
        <v>98</v>
      </c>
      <c r="DW11" s="54"/>
      <c r="DX11" s="52"/>
      <c r="DY11" s="49" t="s">
        <v>99</v>
      </c>
      <c r="DZ11" s="49"/>
      <c r="EA11" s="49"/>
      <c r="EB11" s="49" t="s">
        <v>100</v>
      </c>
      <c r="EC11" s="49"/>
      <c r="ED11" s="49"/>
      <c r="EE11" s="49" t="s">
        <v>111</v>
      </c>
      <c r="EF11" s="49"/>
      <c r="EG11" s="49"/>
      <c r="EH11" s="49" t="s">
        <v>112</v>
      </c>
      <c r="EI11" s="49"/>
      <c r="EJ11" s="49"/>
      <c r="EK11" s="49" t="s">
        <v>113</v>
      </c>
      <c r="EL11" s="49"/>
      <c r="EM11" s="49"/>
      <c r="EN11" s="49" t="s">
        <v>114</v>
      </c>
      <c r="EO11" s="49"/>
      <c r="EP11" s="53"/>
      <c r="EQ11" s="49" t="s">
        <v>88</v>
      </c>
      <c r="ER11" s="49"/>
      <c r="ES11" s="49"/>
      <c r="ET11" s="49" t="s">
        <v>89</v>
      </c>
      <c r="EU11" s="49"/>
      <c r="EV11" s="49"/>
      <c r="EW11" s="49" t="s">
        <v>90</v>
      </c>
      <c r="EX11" s="49"/>
      <c r="EY11" s="49"/>
      <c r="EZ11" s="49" t="s">
        <v>91</v>
      </c>
      <c r="FA11" s="49"/>
      <c r="FB11" s="49"/>
      <c r="FC11" s="49" t="s">
        <v>92</v>
      </c>
      <c r="FD11" s="49"/>
      <c r="FE11" s="49"/>
      <c r="FF11" s="49" t="s">
        <v>93</v>
      </c>
      <c r="FG11" s="49"/>
      <c r="FH11" s="49"/>
      <c r="FI11" s="49" t="s">
        <v>94</v>
      </c>
      <c r="FJ11" s="49"/>
      <c r="FK11" s="49"/>
      <c r="FL11" s="49" t="s">
        <v>95</v>
      </c>
      <c r="FM11" s="49"/>
      <c r="FN11" s="49"/>
      <c r="FO11" s="49" t="s">
        <v>130</v>
      </c>
      <c r="FP11" s="49"/>
      <c r="FQ11" s="49"/>
      <c r="FR11" s="49" t="s">
        <v>131</v>
      </c>
      <c r="FS11" s="49"/>
      <c r="FT11" s="49"/>
      <c r="FU11" s="49" t="s">
        <v>132</v>
      </c>
      <c r="FV11" s="49"/>
      <c r="FW11" s="49"/>
      <c r="FX11" s="49" t="s">
        <v>133</v>
      </c>
      <c r="FY11" s="49"/>
      <c r="FZ11" s="49"/>
      <c r="GA11" s="49" t="s">
        <v>134</v>
      </c>
      <c r="GB11" s="49"/>
      <c r="GC11" s="49"/>
      <c r="GD11" s="49" t="s">
        <v>135</v>
      </c>
      <c r="GE11" s="49"/>
      <c r="GF11" s="49"/>
      <c r="GG11" s="53" t="s">
        <v>136</v>
      </c>
      <c r="GH11" s="54"/>
      <c r="GI11" s="52"/>
      <c r="GJ11" s="53" t="s">
        <v>126</v>
      </c>
      <c r="GK11" s="54"/>
      <c r="GL11" s="52"/>
      <c r="GM11" s="53" t="s">
        <v>127</v>
      </c>
      <c r="GN11" s="54"/>
      <c r="GO11" s="52"/>
      <c r="GP11" s="53" t="s">
        <v>128</v>
      </c>
      <c r="GQ11" s="54"/>
      <c r="GR11" s="52"/>
      <c r="GS11" s="53" t="s">
        <v>129</v>
      </c>
      <c r="GT11" s="54"/>
      <c r="GU11" s="52"/>
      <c r="GV11" s="53" t="s">
        <v>138</v>
      </c>
      <c r="GW11" s="54"/>
      <c r="GX11" s="52"/>
      <c r="GY11" s="53" t="s">
        <v>139</v>
      </c>
      <c r="GZ11" s="54"/>
      <c r="HA11" s="52"/>
      <c r="HB11" s="53" t="s">
        <v>140</v>
      </c>
      <c r="HC11" s="54"/>
      <c r="HD11" s="52"/>
      <c r="HE11" s="53" t="s">
        <v>141</v>
      </c>
      <c r="HF11" s="54"/>
      <c r="HG11" s="52"/>
      <c r="HH11" s="53" t="s">
        <v>142</v>
      </c>
      <c r="HI11" s="54"/>
      <c r="HJ11" s="52"/>
      <c r="HK11" s="53" t="s">
        <v>143</v>
      </c>
      <c r="HL11" s="54"/>
      <c r="HM11" s="52"/>
      <c r="HN11" s="53" t="s">
        <v>144</v>
      </c>
      <c r="HO11" s="54"/>
      <c r="HP11" s="52"/>
      <c r="HQ11" s="53" t="s">
        <v>145</v>
      </c>
      <c r="HR11" s="54"/>
      <c r="HS11" s="52"/>
      <c r="HT11" s="52" t="s">
        <v>115</v>
      </c>
      <c r="HU11" s="49"/>
      <c r="HV11" s="49"/>
      <c r="HW11" s="49" t="s">
        <v>116</v>
      </c>
      <c r="HX11" s="49"/>
      <c r="HY11" s="49"/>
      <c r="HZ11" s="49" t="s">
        <v>117</v>
      </c>
      <c r="IA11" s="49"/>
      <c r="IB11" s="49"/>
      <c r="IC11" s="49" t="s">
        <v>118</v>
      </c>
      <c r="ID11" s="49"/>
      <c r="IE11" s="49"/>
      <c r="IF11" s="49" t="s">
        <v>119</v>
      </c>
      <c r="IG11" s="49"/>
      <c r="IH11" s="49"/>
      <c r="II11" s="49" t="s">
        <v>120</v>
      </c>
      <c r="IJ11" s="49"/>
      <c r="IK11" s="49"/>
      <c r="IL11" s="49" t="s">
        <v>121</v>
      </c>
      <c r="IM11" s="49"/>
      <c r="IN11" s="49"/>
      <c r="IO11" s="49" t="s">
        <v>122</v>
      </c>
      <c r="IP11" s="49"/>
      <c r="IQ11" s="49"/>
      <c r="IR11" s="49" t="s">
        <v>123</v>
      </c>
      <c r="IS11" s="49"/>
      <c r="IT11" s="49"/>
      <c r="IU11" s="49" t="s">
        <v>124</v>
      </c>
      <c r="IV11" s="49"/>
      <c r="IW11" s="49"/>
      <c r="IX11" s="49" t="s">
        <v>146</v>
      </c>
      <c r="IY11" s="49"/>
      <c r="IZ11" s="49"/>
      <c r="JA11" s="49" t="s">
        <v>147</v>
      </c>
      <c r="JB11" s="49"/>
      <c r="JC11" s="49"/>
      <c r="JD11" s="49" t="s">
        <v>148</v>
      </c>
      <c r="JE11" s="49"/>
      <c r="JF11" s="49"/>
      <c r="JG11" s="49" t="s">
        <v>149</v>
      </c>
      <c r="JH11" s="49"/>
      <c r="JI11" s="49"/>
      <c r="JJ11" s="49" t="s">
        <v>150</v>
      </c>
      <c r="JK11" s="49"/>
      <c r="JL11" s="49"/>
      <c r="JM11" s="49" t="s">
        <v>151</v>
      </c>
      <c r="JN11" s="49"/>
      <c r="JO11" s="49"/>
      <c r="JP11" s="49" t="s">
        <v>152</v>
      </c>
      <c r="JQ11" s="49"/>
      <c r="JR11" s="49"/>
      <c r="JS11" s="49" t="s">
        <v>153</v>
      </c>
      <c r="JT11" s="49"/>
      <c r="JU11" s="49"/>
      <c r="JV11" s="49" t="s">
        <v>154</v>
      </c>
      <c r="JW11" s="49"/>
      <c r="JX11" s="49"/>
      <c r="JY11" s="49" t="s">
        <v>155</v>
      </c>
      <c r="JZ11" s="49"/>
      <c r="KA11" s="49"/>
      <c r="KB11" s="49" t="s">
        <v>156</v>
      </c>
      <c r="KC11" s="49"/>
      <c r="KD11" s="49"/>
      <c r="KE11" s="49" t="s">
        <v>157</v>
      </c>
      <c r="KF11" s="49"/>
      <c r="KG11" s="49"/>
      <c r="KH11" s="49" t="s">
        <v>158</v>
      </c>
      <c r="KI11" s="49"/>
      <c r="KJ11" s="49"/>
      <c r="KK11" s="49" t="s">
        <v>159</v>
      </c>
      <c r="KL11" s="49"/>
      <c r="KM11" s="49"/>
      <c r="KN11" s="49" t="s">
        <v>160</v>
      </c>
      <c r="KO11" s="49"/>
      <c r="KP11" s="49"/>
      <c r="KQ11" s="49" t="s">
        <v>161</v>
      </c>
      <c r="KR11" s="49"/>
      <c r="KS11" s="49"/>
      <c r="KT11" s="49" t="s">
        <v>162</v>
      </c>
      <c r="KU11" s="49"/>
      <c r="KV11" s="53"/>
      <c r="KW11" s="49" t="s">
        <v>163</v>
      </c>
      <c r="KX11" s="49"/>
      <c r="KY11" s="53"/>
      <c r="KZ11" s="49" t="s">
        <v>164</v>
      </c>
      <c r="LA11" s="49"/>
      <c r="LB11" s="53"/>
      <c r="LC11" s="49" t="s">
        <v>165</v>
      </c>
      <c r="LD11" s="49"/>
      <c r="LE11" s="49"/>
    </row>
    <row r="12" spans="1:317" ht="110.25" customHeight="1" thickBot="1" x14ac:dyDescent="0.35">
      <c r="A12" s="28"/>
      <c r="B12" s="28"/>
      <c r="C12" s="35" t="s">
        <v>166</v>
      </c>
      <c r="D12" s="36"/>
      <c r="E12" s="37"/>
      <c r="F12" s="35" t="s">
        <v>170</v>
      </c>
      <c r="G12" s="36"/>
      <c r="H12" s="37"/>
      <c r="I12" s="35" t="s">
        <v>174</v>
      </c>
      <c r="J12" s="36"/>
      <c r="K12" s="37"/>
      <c r="L12" s="35" t="s">
        <v>178</v>
      </c>
      <c r="M12" s="36"/>
      <c r="N12" s="37"/>
      <c r="O12" s="35" t="s">
        <v>182</v>
      </c>
      <c r="P12" s="36"/>
      <c r="Q12" s="37"/>
      <c r="R12" s="35" t="s">
        <v>183</v>
      </c>
      <c r="S12" s="36"/>
      <c r="T12" s="37"/>
      <c r="U12" s="35" t="s">
        <v>187</v>
      </c>
      <c r="V12" s="36"/>
      <c r="W12" s="37"/>
      <c r="X12" s="35" t="s">
        <v>192</v>
      </c>
      <c r="Y12" s="36"/>
      <c r="Z12" s="37"/>
      <c r="AA12" s="35" t="s">
        <v>196</v>
      </c>
      <c r="AB12" s="36"/>
      <c r="AC12" s="37"/>
      <c r="AD12" s="35" t="s">
        <v>200</v>
      </c>
      <c r="AE12" s="36"/>
      <c r="AF12" s="37"/>
      <c r="AG12" s="35" t="s">
        <v>204</v>
      </c>
      <c r="AH12" s="36"/>
      <c r="AI12" s="37"/>
      <c r="AJ12" s="35" t="s">
        <v>207</v>
      </c>
      <c r="AK12" s="36"/>
      <c r="AL12" s="37"/>
      <c r="AM12" s="35" t="s">
        <v>210</v>
      </c>
      <c r="AN12" s="36"/>
      <c r="AO12" s="37"/>
      <c r="AP12" s="35" t="s">
        <v>213</v>
      </c>
      <c r="AQ12" s="36"/>
      <c r="AR12" s="37"/>
      <c r="AS12" s="35" t="s">
        <v>217</v>
      </c>
      <c r="AT12" s="36"/>
      <c r="AU12" s="37"/>
      <c r="AV12" s="35" t="s">
        <v>220</v>
      </c>
      <c r="AW12" s="36"/>
      <c r="AX12" s="37"/>
      <c r="AY12" s="35" t="s">
        <v>224</v>
      </c>
      <c r="AZ12" s="36"/>
      <c r="BA12" s="37"/>
      <c r="BB12" s="35" t="s">
        <v>228</v>
      </c>
      <c r="BC12" s="36"/>
      <c r="BD12" s="37"/>
      <c r="BE12" s="35" t="s">
        <v>232</v>
      </c>
      <c r="BF12" s="36"/>
      <c r="BG12" s="37"/>
      <c r="BH12" s="35" t="s">
        <v>236</v>
      </c>
      <c r="BI12" s="36"/>
      <c r="BJ12" s="37"/>
      <c r="BK12" s="35" t="s">
        <v>238</v>
      </c>
      <c r="BL12" s="36"/>
      <c r="BM12" s="37"/>
      <c r="BN12" s="35" t="s">
        <v>240</v>
      </c>
      <c r="BO12" s="36"/>
      <c r="BP12" s="37"/>
      <c r="BQ12" s="35" t="s">
        <v>242</v>
      </c>
      <c r="BR12" s="36"/>
      <c r="BS12" s="37"/>
      <c r="BT12" s="35" t="s">
        <v>246</v>
      </c>
      <c r="BU12" s="36"/>
      <c r="BV12" s="37"/>
      <c r="BW12" s="35" t="s">
        <v>249</v>
      </c>
      <c r="BX12" s="36"/>
      <c r="BY12" s="37"/>
      <c r="BZ12" s="35" t="s">
        <v>252</v>
      </c>
      <c r="CA12" s="36"/>
      <c r="CB12" s="37"/>
      <c r="CC12" s="35" t="s">
        <v>254</v>
      </c>
      <c r="CD12" s="36"/>
      <c r="CE12" s="37"/>
      <c r="CF12" s="35" t="s">
        <v>256</v>
      </c>
      <c r="CG12" s="36"/>
      <c r="CH12" s="37"/>
      <c r="CI12" s="35" t="s">
        <v>260</v>
      </c>
      <c r="CJ12" s="36"/>
      <c r="CK12" s="37"/>
      <c r="CL12" s="35" t="s">
        <v>264</v>
      </c>
      <c r="CM12" s="36"/>
      <c r="CN12" s="37"/>
      <c r="CO12" s="35" t="s">
        <v>268</v>
      </c>
      <c r="CP12" s="36"/>
      <c r="CQ12" s="37"/>
      <c r="CR12" s="35" t="s">
        <v>272</v>
      </c>
      <c r="CS12" s="36"/>
      <c r="CT12" s="37"/>
      <c r="CU12" s="35" t="s">
        <v>274</v>
      </c>
      <c r="CV12" s="36"/>
      <c r="CW12" s="37"/>
      <c r="CX12" s="35" t="s">
        <v>278</v>
      </c>
      <c r="CY12" s="36"/>
      <c r="CZ12" s="37"/>
      <c r="DA12" s="35" t="s">
        <v>281</v>
      </c>
      <c r="DB12" s="36"/>
      <c r="DC12" s="37"/>
      <c r="DD12" s="35" t="s">
        <v>285</v>
      </c>
      <c r="DE12" s="36"/>
      <c r="DF12" s="37"/>
      <c r="DG12" s="35" t="s">
        <v>288</v>
      </c>
      <c r="DH12" s="36"/>
      <c r="DI12" s="37"/>
      <c r="DJ12" s="35" t="s">
        <v>292</v>
      </c>
      <c r="DK12" s="36"/>
      <c r="DL12" s="37"/>
      <c r="DM12" s="35" t="s">
        <v>296</v>
      </c>
      <c r="DN12" s="36"/>
      <c r="DO12" s="37"/>
      <c r="DP12" s="35" t="s">
        <v>297</v>
      </c>
      <c r="DQ12" s="36"/>
      <c r="DR12" s="37"/>
      <c r="DS12" s="35" t="s">
        <v>300</v>
      </c>
      <c r="DT12" s="36"/>
      <c r="DU12" s="37"/>
      <c r="DV12" s="55" t="s">
        <v>303</v>
      </c>
      <c r="DW12" s="56"/>
      <c r="DX12" s="57"/>
      <c r="DY12" s="35" t="s">
        <v>307</v>
      </c>
      <c r="DZ12" s="36"/>
      <c r="EA12" s="37"/>
      <c r="EB12" s="35" t="s">
        <v>311</v>
      </c>
      <c r="EC12" s="36"/>
      <c r="ED12" s="37"/>
      <c r="EE12" s="35" t="s">
        <v>312</v>
      </c>
      <c r="EF12" s="36"/>
      <c r="EG12" s="37"/>
      <c r="EH12" s="35" t="s">
        <v>315</v>
      </c>
      <c r="EI12" s="36"/>
      <c r="EJ12" s="37"/>
      <c r="EK12" s="35" t="s">
        <v>316</v>
      </c>
      <c r="EL12" s="36"/>
      <c r="EM12" s="37"/>
      <c r="EN12" s="35" t="s">
        <v>319</v>
      </c>
      <c r="EO12" s="36"/>
      <c r="EP12" s="37"/>
      <c r="EQ12" s="35" t="s">
        <v>323</v>
      </c>
      <c r="ER12" s="36"/>
      <c r="ES12" s="37"/>
      <c r="ET12" s="35" t="s">
        <v>327</v>
      </c>
      <c r="EU12" s="36"/>
      <c r="EV12" s="37"/>
      <c r="EW12" s="35" t="s">
        <v>330</v>
      </c>
      <c r="EX12" s="36"/>
      <c r="EY12" s="37"/>
      <c r="EZ12" s="35" t="s">
        <v>333</v>
      </c>
      <c r="FA12" s="36"/>
      <c r="FB12" s="37"/>
      <c r="FC12" s="35" t="s">
        <v>337</v>
      </c>
      <c r="FD12" s="36"/>
      <c r="FE12" s="37"/>
      <c r="FF12" s="35" t="s">
        <v>341</v>
      </c>
      <c r="FG12" s="36"/>
      <c r="FH12" s="37"/>
      <c r="FI12" s="35" t="s">
        <v>345</v>
      </c>
      <c r="FJ12" s="36"/>
      <c r="FK12" s="37"/>
      <c r="FL12" s="35" t="s">
        <v>347</v>
      </c>
      <c r="FM12" s="36"/>
      <c r="FN12" s="37"/>
      <c r="FO12" s="35" t="s">
        <v>349</v>
      </c>
      <c r="FP12" s="36"/>
      <c r="FQ12" s="37"/>
      <c r="FR12" s="35" t="s">
        <v>351</v>
      </c>
      <c r="FS12" s="36"/>
      <c r="FT12" s="37"/>
      <c r="FU12" s="35" t="s">
        <v>352</v>
      </c>
      <c r="FV12" s="36"/>
      <c r="FW12" s="37"/>
      <c r="FX12" s="35" t="s">
        <v>353</v>
      </c>
      <c r="FY12" s="36"/>
      <c r="FZ12" s="37"/>
      <c r="GA12" s="35" t="s">
        <v>357</v>
      </c>
      <c r="GB12" s="36"/>
      <c r="GC12" s="37"/>
      <c r="GD12" s="35" t="s">
        <v>360</v>
      </c>
      <c r="GE12" s="36"/>
      <c r="GF12" s="37"/>
      <c r="GG12" s="35" t="s">
        <v>364</v>
      </c>
      <c r="GH12" s="36"/>
      <c r="GI12" s="37"/>
      <c r="GJ12" s="35" t="s">
        <v>366</v>
      </c>
      <c r="GK12" s="36"/>
      <c r="GL12" s="37"/>
      <c r="GM12" s="35" t="s">
        <v>368</v>
      </c>
      <c r="GN12" s="36"/>
      <c r="GO12" s="37"/>
      <c r="GP12" s="35" t="s">
        <v>372</v>
      </c>
      <c r="GQ12" s="36"/>
      <c r="GR12" s="37"/>
      <c r="GS12" s="35" t="s">
        <v>374</v>
      </c>
      <c r="GT12" s="36"/>
      <c r="GU12" s="37"/>
      <c r="GV12" s="35" t="s">
        <v>377</v>
      </c>
      <c r="GW12" s="36"/>
      <c r="GX12" s="37"/>
      <c r="GY12" s="35" t="s">
        <v>381</v>
      </c>
      <c r="GZ12" s="36"/>
      <c r="HA12" s="37"/>
      <c r="HB12" s="35" t="s">
        <v>384</v>
      </c>
      <c r="HC12" s="36"/>
      <c r="HD12" s="37"/>
      <c r="HE12" s="35" t="s">
        <v>385</v>
      </c>
      <c r="HF12" s="36"/>
      <c r="HG12" s="37"/>
      <c r="HH12" s="35" t="s">
        <v>389</v>
      </c>
      <c r="HI12" s="36"/>
      <c r="HJ12" s="37"/>
      <c r="HK12" s="35" t="s">
        <v>393</v>
      </c>
      <c r="HL12" s="36"/>
      <c r="HM12" s="37"/>
      <c r="HN12" s="35" t="s">
        <v>397</v>
      </c>
      <c r="HO12" s="36"/>
      <c r="HP12" s="37"/>
      <c r="HQ12" s="35" t="s">
        <v>398</v>
      </c>
      <c r="HR12" s="36"/>
      <c r="HS12" s="37"/>
      <c r="HT12" s="35" t="s">
        <v>399</v>
      </c>
      <c r="HU12" s="36"/>
      <c r="HV12" s="37"/>
      <c r="HW12" s="35" t="s">
        <v>403</v>
      </c>
      <c r="HX12" s="36"/>
      <c r="HY12" s="37"/>
      <c r="HZ12" s="35" t="s">
        <v>405</v>
      </c>
      <c r="IA12" s="36"/>
      <c r="IB12" s="37"/>
      <c r="IC12" s="35" t="s">
        <v>407</v>
      </c>
      <c r="ID12" s="36"/>
      <c r="IE12" s="37"/>
      <c r="IF12" s="35" t="s">
        <v>411</v>
      </c>
      <c r="IG12" s="36"/>
      <c r="IH12" s="37"/>
      <c r="II12" s="35" t="s">
        <v>412</v>
      </c>
      <c r="IJ12" s="36"/>
      <c r="IK12" s="37"/>
      <c r="IL12" s="35" t="s">
        <v>414</v>
      </c>
      <c r="IM12" s="36"/>
      <c r="IN12" s="37"/>
      <c r="IO12" s="35" t="s">
        <v>418</v>
      </c>
      <c r="IP12" s="36"/>
      <c r="IQ12" s="37"/>
      <c r="IR12" s="35" t="s">
        <v>421</v>
      </c>
      <c r="IS12" s="36"/>
      <c r="IT12" s="37"/>
      <c r="IU12" s="35" t="s">
        <v>425</v>
      </c>
      <c r="IV12" s="36"/>
      <c r="IW12" s="37"/>
      <c r="IX12" s="35" t="s">
        <v>427</v>
      </c>
      <c r="IY12" s="36"/>
      <c r="IZ12" s="37"/>
      <c r="JA12" s="35" t="s">
        <v>431</v>
      </c>
      <c r="JB12" s="36"/>
      <c r="JC12" s="37"/>
      <c r="JD12" s="35" t="s">
        <v>435</v>
      </c>
      <c r="JE12" s="36"/>
      <c r="JF12" s="37"/>
      <c r="JG12" s="35" t="s">
        <v>437</v>
      </c>
      <c r="JH12" s="36"/>
      <c r="JI12" s="37"/>
      <c r="JJ12" s="35" t="s">
        <v>441</v>
      </c>
      <c r="JK12" s="36"/>
      <c r="JL12" s="37"/>
      <c r="JM12" s="35" t="s">
        <v>444</v>
      </c>
      <c r="JN12" s="36"/>
      <c r="JO12" s="37"/>
      <c r="JP12" s="35" t="s">
        <v>448</v>
      </c>
      <c r="JQ12" s="36"/>
      <c r="JR12" s="37"/>
      <c r="JS12" s="35" t="s">
        <v>449</v>
      </c>
      <c r="JT12" s="36"/>
      <c r="JU12" s="37"/>
      <c r="JV12" s="35" t="s">
        <v>453</v>
      </c>
      <c r="JW12" s="36"/>
      <c r="JX12" s="37"/>
      <c r="JY12" s="35" t="s">
        <v>457</v>
      </c>
      <c r="JZ12" s="36"/>
      <c r="KA12" s="37"/>
      <c r="KB12" s="35" t="s">
        <v>461</v>
      </c>
      <c r="KC12" s="36"/>
      <c r="KD12" s="37"/>
      <c r="KE12" s="35" t="s">
        <v>465</v>
      </c>
      <c r="KF12" s="36"/>
      <c r="KG12" s="37"/>
      <c r="KH12" s="35" t="s">
        <v>469</v>
      </c>
      <c r="KI12" s="36"/>
      <c r="KJ12" s="37"/>
      <c r="KK12" s="35" t="s">
        <v>472</v>
      </c>
      <c r="KL12" s="36"/>
      <c r="KM12" s="37"/>
      <c r="KN12" s="35" t="s">
        <v>475</v>
      </c>
      <c r="KO12" s="36"/>
      <c r="KP12" s="37"/>
      <c r="KQ12" s="35" t="s">
        <v>478</v>
      </c>
      <c r="KR12" s="36"/>
      <c r="KS12" s="37"/>
      <c r="KT12" s="35" t="s">
        <v>482</v>
      </c>
      <c r="KU12" s="36"/>
      <c r="KV12" s="37"/>
      <c r="KW12" s="35" t="s">
        <v>484</v>
      </c>
      <c r="KX12" s="36"/>
      <c r="KY12" s="37"/>
      <c r="KZ12" s="35" t="s">
        <v>486</v>
      </c>
      <c r="LA12" s="36"/>
      <c r="LB12" s="37"/>
      <c r="LC12" s="35" t="s">
        <v>487</v>
      </c>
      <c r="LD12" s="36"/>
      <c r="LE12" s="37"/>
    </row>
    <row r="13" spans="1:317" ht="108.6" thickBot="1" x14ac:dyDescent="0.35">
      <c r="A13" s="28"/>
      <c r="B13" s="28"/>
      <c r="C13" s="14" t="s">
        <v>167</v>
      </c>
      <c r="D13" s="15" t="s">
        <v>168</v>
      </c>
      <c r="E13" s="16" t="s">
        <v>169</v>
      </c>
      <c r="F13" s="14" t="s">
        <v>171</v>
      </c>
      <c r="G13" s="15" t="s">
        <v>172</v>
      </c>
      <c r="H13" s="16" t="s">
        <v>173</v>
      </c>
      <c r="I13" s="14" t="s">
        <v>175</v>
      </c>
      <c r="J13" s="15" t="s">
        <v>176</v>
      </c>
      <c r="K13" s="16" t="s">
        <v>177</v>
      </c>
      <c r="L13" s="14" t="s">
        <v>179</v>
      </c>
      <c r="M13" s="15" t="s">
        <v>180</v>
      </c>
      <c r="N13" s="15" t="s">
        <v>181</v>
      </c>
      <c r="O13" s="22" t="s">
        <v>25</v>
      </c>
      <c r="P13" s="23" t="s">
        <v>47</v>
      </c>
      <c r="Q13" s="20" t="s">
        <v>191</v>
      </c>
      <c r="R13" s="14" t="s">
        <v>184</v>
      </c>
      <c r="S13" s="15" t="s">
        <v>185</v>
      </c>
      <c r="T13" s="16" t="s">
        <v>186</v>
      </c>
      <c r="U13" s="14" t="s">
        <v>188</v>
      </c>
      <c r="V13" s="15" t="s">
        <v>189</v>
      </c>
      <c r="W13" s="16" t="s">
        <v>190</v>
      </c>
      <c r="X13" s="14" t="s">
        <v>193</v>
      </c>
      <c r="Y13" s="15" t="s">
        <v>194</v>
      </c>
      <c r="Z13" s="16" t="s">
        <v>195</v>
      </c>
      <c r="AA13" s="14" t="s">
        <v>197</v>
      </c>
      <c r="AB13" s="15" t="s">
        <v>198</v>
      </c>
      <c r="AC13" s="16" t="s">
        <v>199</v>
      </c>
      <c r="AD13" s="14" t="s">
        <v>201</v>
      </c>
      <c r="AE13" s="15" t="s">
        <v>202</v>
      </c>
      <c r="AF13" s="16" t="s">
        <v>203</v>
      </c>
      <c r="AG13" s="14" t="s">
        <v>24</v>
      </c>
      <c r="AH13" s="15" t="s">
        <v>205</v>
      </c>
      <c r="AI13" s="16" t="s">
        <v>206</v>
      </c>
      <c r="AJ13" s="24" t="s">
        <v>20</v>
      </c>
      <c r="AK13" s="23" t="s">
        <v>208</v>
      </c>
      <c r="AL13" s="20" t="s">
        <v>209</v>
      </c>
      <c r="AM13" s="14" t="s">
        <v>59</v>
      </c>
      <c r="AN13" s="15" t="s">
        <v>211</v>
      </c>
      <c r="AO13" s="16" t="s">
        <v>212</v>
      </c>
      <c r="AP13" s="14" t="s">
        <v>214</v>
      </c>
      <c r="AQ13" s="15" t="s">
        <v>215</v>
      </c>
      <c r="AR13" s="16" t="s">
        <v>216</v>
      </c>
      <c r="AS13" s="14" t="s">
        <v>218</v>
      </c>
      <c r="AT13" s="15" t="s">
        <v>26</v>
      </c>
      <c r="AU13" s="16" t="s">
        <v>219</v>
      </c>
      <c r="AV13" s="14" t="s">
        <v>221</v>
      </c>
      <c r="AW13" s="15" t="s">
        <v>222</v>
      </c>
      <c r="AX13" s="16" t="s">
        <v>223</v>
      </c>
      <c r="AY13" s="14" t="s">
        <v>225</v>
      </c>
      <c r="AZ13" s="15" t="s">
        <v>226</v>
      </c>
      <c r="BA13" s="16" t="s">
        <v>227</v>
      </c>
      <c r="BB13" s="14" t="s">
        <v>229</v>
      </c>
      <c r="BC13" s="15" t="s">
        <v>230</v>
      </c>
      <c r="BD13" s="16" t="s">
        <v>231</v>
      </c>
      <c r="BE13" s="14" t="s">
        <v>233</v>
      </c>
      <c r="BF13" s="15" t="s">
        <v>234</v>
      </c>
      <c r="BG13" s="16" t="s">
        <v>235</v>
      </c>
      <c r="BH13" s="25" t="s">
        <v>237</v>
      </c>
      <c r="BI13" s="15" t="s">
        <v>34</v>
      </c>
      <c r="BJ13" s="16" t="s">
        <v>35</v>
      </c>
      <c r="BK13" s="14" t="s">
        <v>37</v>
      </c>
      <c r="BL13" s="15" t="s">
        <v>38</v>
      </c>
      <c r="BM13" s="16" t="s">
        <v>239</v>
      </c>
      <c r="BN13" s="14" t="s">
        <v>241</v>
      </c>
      <c r="BO13" s="15" t="s">
        <v>33</v>
      </c>
      <c r="BP13" s="16" t="s">
        <v>39</v>
      </c>
      <c r="BQ13" s="14" t="s">
        <v>243</v>
      </c>
      <c r="BR13" s="15" t="s">
        <v>244</v>
      </c>
      <c r="BS13" s="16" t="s">
        <v>245</v>
      </c>
      <c r="BT13" s="14" t="s">
        <v>61</v>
      </c>
      <c r="BU13" s="15" t="s">
        <v>247</v>
      </c>
      <c r="BV13" s="16" t="s">
        <v>248</v>
      </c>
      <c r="BW13" s="14" t="s">
        <v>225</v>
      </c>
      <c r="BX13" s="15" t="s">
        <v>250</v>
      </c>
      <c r="BY13" s="16" t="s">
        <v>251</v>
      </c>
      <c r="BZ13" s="14" t="s">
        <v>21</v>
      </c>
      <c r="CA13" s="15" t="s">
        <v>253</v>
      </c>
      <c r="CB13" s="16" t="s">
        <v>23</v>
      </c>
      <c r="CC13" s="14" t="s">
        <v>225</v>
      </c>
      <c r="CD13" s="15" t="s">
        <v>45</v>
      </c>
      <c r="CE13" s="16" t="s">
        <v>255</v>
      </c>
      <c r="CF13" s="14" t="s">
        <v>257</v>
      </c>
      <c r="CG13" s="15" t="s">
        <v>258</v>
      </c>
      <c r="CH13" s="16" t="s">
        <v>259</v>
      </c>
      <c r="CI13" s="14" t="s">
        <v>261</v>
      </c>
      <c r="CJ13" s="15" t="s">
        <v>262</v>
      </c>
      <c r="CK13" s="16" t="s">
        <v>263</v>
      </c>
      <c r="CL13" s="14" t="s">
        <v>265</v>
      </c>
      <c r="CM13" s="15" t="s">
        <v>266</v>
      </c>
      <c r="CN13" s="16" t="s">
        <v>267</v>
      </c>
      <c r="CO13" s="14" t="s">
        <v>269</v>
      </c>
      <c r="CP13" s="15" t="s">
        <v>270</v>
      </c>
      <c r="CQ13" s="16" t="s">
        <v>271</v>
      </c>
      <c r="CR13" s="14" t="s">
        <v>273</v>
      </c>
      <c r="CS13" s="15" t="s">
        <v>47</v>
      </c>
      <c r="CT13" s="16" t="s">
        <v>26</v>
      </c>
      <c r="CU13" s="14" t="s">
        <v>275</v>
      </c>
      <c r="CV13" s="15" t="s">
        <v>276</v>
      </c>
      <c r="CW13" s="16" t="s">
        <v>277</v>
      </c>
      <c r="CX13" s="14" t="s">
        <v>279</v>
      </c>
      <c r="CY13" s="15" t="s">
        <v>280</v>
      </c>
      <c r="CZ13" s="16" t="s">
        <v>36</v>
      </c>
      <c r="DA13" s="25" t="s">
        <v>282</v>
      </c>
      <c r="DB13" s="15" t="s">
        <v>283</v>
      </c>
      <c r="DC13" s="16" t="s">
        <v>284</v>
      </c>
      <c r="DD13" s="14" t="s">
        <v>286</v>
      </c>
      <c r="DE13" s="15" t="s">
        <v>287</v>
      </c>
      <c r="DF13" s="16" t="s">
        <v>36</v>
      </c>
      <c r="DG13" s="14" t="s">
        <v>289</v>
      </c>
      <c r="DH13" s="15" t="s">
        <v>290</v>
      </c>
      <c r="DI13" s="16" t="s">
        <v>291</v>
      </c>
      <c r="DJ13" s="14" t="s">
        <v>293</v>
      </c>
      <c r="DK13" s="15" t="s">
        <v>294</v>
      </c>
      <c r="DL13" s="16" t="s">
        <v>295</v>
      </c>
      <c r="DM13" s="14" t="s">
        <v>282</v>
      </c>
      <c r="DN13" s="15" t="s">
        <v>283</v>
      </c>
      <c r="DO13" s="16" t="s">
        <v>32</v>
      </c>
      <c r="DP13" s="14" t="s">
        <v>298</v>
      </c>
      <c r="DQ13" s="15" t="s">
        <v>47</v>
      </c>
      <c r="DR13" s="16" t="s">
        <v>299</v>
      </c>
      <c r="DS13" s="14" t="s">
        <v>301</v>
      </c>
      <c r="DT13" s="15" t="s">
        <v>18</v>
      </c>
      <c r="DU13" s="16" t="s">
        <v>302</v>
      </c>
      <c r="DV13" s="14" t="s">
        <v>304</v>
      </c>
      <c r="DW13" s="15" t="s">
        <v>305</v>
      </c>
      <c r="DX13" s="16" t="s">
        <v>306</v>
      </c>
      <c r="DY13" s="14" t="s">
        <v>308</v>
      </c>
      <c r="DZ13" s="15" t="s">
        <v>309</v>
      </c>
      <c r="EA13" s="16" t="s">
        <v>310</v>
      </c>
      <c r="EB13" s="14" t="s">
        <v>17</v>
      </c>
      <c r="EC13" s="15" t="s">
        <v>18</v>
      </c>
      <c r="ED13" s="16" t="s">
        <v>302</v>
      </c>
      <c r="EE13" s="14" t="s">
        <v>313</v>
      </c>
      <c r="EF13" s="15" t="s">
        <v>314</v>
      </c>
      <c r="EG13" s="16" t="s">
        <v>46</v>
      </c>
      <c r="EH13" s="14" t="s">
        <v>64</v>
      </c>
      <c r="EI13" s="15" t="s">
        <v>34</v>
      </c>
      <c r="EJ13" s="16" t="s">
        <v>65</v>
      </c>
      <c r="EK13" s="14" t="s">
        <v>42</v>
      </c>
      <c r="EL13" s="15" t="s">
        <v>317</v>
      </c>
      <c r="EM13" s="16" t="s">
        <v>318</v>
      </c>
      <c r="EN13" s="14" t="s">
        <v>320</v>
      </c>
      <c r="EO13" s="15" t="s">
        <v>321</v>
      </c>
      <c r="EP13" s="16" t="s">
        <v>322</v>
      </c>
      <c r="EQ13" s="14" t="s">
        <v>324</v>
      </c>
      <c r="ER13" s="15" t="s">
        <v>325</v>
      </c>
      <c r="ES13" s="16" t="s">
        <v>326</v>
      </c>
      <c r="ET13" s="14" t="s">
        <v>328</v>
      </c>
      <c r="EU13" s="15" t="s">
        <v>329</v>
      </c>
      <c r="EV13" s="16" t="s">
        <v>48</v>
      </c>
      <c r="EW13" s="14" t="s">
        <v>331</v>
      </c>
      <c r="EX13" s="15" t="s">
        <v>33</v>
      </c>
      <c r="EY13" s="16" t="s">
        <v>332</v>
      </c>
      <c r="EZ13" s="25" t="s">
        <v>334</v>
      </c>
      <c r="FA13" s="15" t="s">
        <v>335</v>
      </c>
      <c r="FB13" s="16" t="s">
        <v>336</v>
      </c>
      <c r="FC13" s="14" t="s">
        <v>338</v>
      </c>
      <c r="FD13" s="15" t="s">
        <v>339</v>
      </c>
      <c r="FE13" s="16" t="s">
        <v>340</v>
      </c>
      <c r="FF13" s="14" t="s">
        <v>342</v>
      </c>
      <c r="FG13" s="15" t="s">
        <v>343</v>
      </c>
      <c r="FH13" s="16" t="s">
        <v>344</v>
      </c>
      <c r="FI13" s="14" t="s">
        <v>61</v>
      </c>
      <c r="FJ13" s="15" t="s">
        <v>346</v>
      </c>
      <c r="FK13" s="16" t="s">
        <v>248</v>
      </c>
      <c r="FL13" s="14" t="s">
        <v>17</v>
      </c>
      <c r="FM13" s="15" t="s">
        <v>348</v>
      </c>
      <c r="FN13" s="16" t="s">
        <v>60</v>
      </c>
      <c r="FO13" s="14" t="s">
        <v>61</v>
      </c>
      <c r="FP13" s="15" t="s">
        <v>350</v>
      </c>
      <c r="FQ13" s="16" t="s">
        <v>248</v>
      </c>
      <c r="FR13" s="14" t="s">
        <v>24</v>
      </c>
      <c r="FS13" s="15" t="s">
        <v>18</v>
      </c>
      <c r="FT13" s="16" t="s">
        <v>206</v>
      </c>
      <c r="FU13" s="14" t="s">
        <v>44</v>
      </c>
      <c r="FV13" s="15" t="s">
        <v>18</v>
      </c>
      <c r="FW13" s="16" t="s">
        <v>19</v>
      </c>
      <c r="FX13" s="14" t="s">
        <v>354</v>
      </c>
      <c r="FY13" s="15" t="s">
        <v>355</v>
      </c>
      <c r="FZ13" s="16" t="s">
        <v>356</v>
      </c>
      <c r="GA13" s="14" t="s">
        <v>358</v>
      </c>
      <c r="GB13" s="15" t="s">
        <v>359</v>
      </c>
      <c r="GC13" s="16" t="s">
        <v>299</v>
      </c>
      <c r="GD13" s="14" t="s">
        <v>361</v>
      </c>
      <c r="GE13" s="15" t="s">
        <v>362</v>
      </c>
      <c r="GF13" s="16" t="s">
        <v>363</v>
      </c>
      <c r="GG13" s="25" t="s">
        <v>308</v>
      </c>
      <c r="GH13" s="15" t="s">
        <v>365</v>
      </c>
      <c r="GI13" s="16" t="s">
        <v>310</v>
      </c>
      <c r="GJ13" s="14" t="s">
        <v>61</v>
      </c>
      <c r="GK13" s="15" t="s">
        <v>346</v>
      </c>
      <c r="GL13" s="16" t="s">
        <v>367</v>
      </c>
      <c r="GM13" s="14" t="s">
        <v>369</v>
      </c>
      <c r="GN13" s="15" t="s">
        <v>370</v>
      </c>
      <c r="GO13" s="16" t="s">
        <v>371</v>
      </c>
      <c r="GP13" s="14" t="s">
        <v>361</v>
      </c>
      <c r="GQ13" s="15" t="s">
        <v>373</v>
      </c>
      <c r="GR13" s="16" t="s">
        <v>371</v>
      </c>
      <c r="GS13" s="14" t="s">
        <v>375</v>
      </c>
      <c r="GT13" s="15" t="s">
        <v>376</v>
      </c>
      <c r="GU13" s="16" t="s">
        <v>43</v>
      </c>
      <c r="GV13" s="14" t="s">
        <v>378</v>
      </c>
      <c r="GW13" s="15" t="s">
        <v>379</v>
      </c>
      <c r="GX13" s="16" t="s">
        <v>380</v>
      </c>
      <c r="GY13" s="14" t="s">
        <v>382</v>
      </c>
      <c r="GZ13" s="15" t="s">
        <v>383</v>
      </c>
      <c r="HA13" s="16" t="s">
        <v>52</v>
      </c>
      <c r="HB13" s="14" t="s">
        <v>42</v>
      </c>
      <c r="HC13" s="15" t="s">
        <v>317</v>
      </c>
      <c r="HD13" s="16" t="s">
        <v>48</v>
      </c>
      <c r="HE13" s="14" t="s">
        <v>386</v>
      </c>
      <c r="HF13" s="15" t="s">
        <v>387</v>
      </c>
      <c r="HG13" s="16" t="s">
        <v>388</v>
      </c>
      <c r="HH13" s="14" t="s">
        <v>390</v>
      </c>
      <c r="HI13" s="15" t="s">
        <v>391</v>
      </c>
      <c r="HJ13" s="16" t="s">
        <v>392</v>
      </c>
      <c r="HK13" s="14" t="s">
        <v>394</v>
      </c>
      <c r="HL13" s="15" t="s">
        <v>395</v>
      </c>
      <c r="HM13" s="16" t="s">
        <v>396</v>
      </c>
      <c r="HN13" s="14" t="s">
        <v>30</v>
      </c>
      <c r="HO13" s="15" t="s">
        <v>53</v>
      </c>
      <c r="HP13" s="16" t="s">
        <v>54</v>
      </c>
      <c r="HQ13" s="14" t="s">
        <v>243</v>
      </c>
      <c r="HR13" s="15" t="s">
        <v>244</v>
      </c>
      <c r="HS13" s="16" t="s">
        <v>245</v>
      </c>
      <c r="HT13" s="14" t="s">
        <v>400</v>
      </c>
      <c r="HU13" s="15" t="s">
        <v>401</v>
      </c>
      <c r="HV13" s="16" t="s">
        <v>402</v>
      </c>
      <c r="HW13" s="14" t="s">
        <v>42</v>
      </c>
      <c r="HX13" s="15" t="s">
        <v>404</v>
      </c>
      <c r="HY13" s="16" t="s">
        <v>48</v>
      </c>
      <c r="HZ13" s="14" t="s">
        <v>42</v>
      </c>
      <c r="IA13" s="15" t="s">
        <v>406</v>
      </c>
      <c r="IB13" s="16" t="s">
        <v>48</v>
      </c>
      <c r="IC13" s="14" t="s">
        <v>408</v>
      </c>
      <c r="ID13" s="15" t="s">
        <v>409</v>
      </c>
      <c r="IE13" s="16" t="s">
        <v>410</v>
      </c>
      <c r="IF13" s="14" t="s">
        <v>37</v>
      </c>
      <c r="IG13" s="15" t="s">
        <v>33</v>
      </c>
      <c r="IH13" s="16" t="s">
        <v>239</v>
      </c>
      <c r="II13" s="25" t="s">
        <v>413</v>
      </c>
      <c r="IJ13" s="15" t="s">
        <v>317</v>
      </c>
      <c r="IK13" s="16" t="s">
        <v>48</v>
      </c>
      <c r="IL13" s="14" t="s">
        <v>415</v>
      </c>
      <c r="IM13" s="15" t="s">
        <v>416</v>
      </c>
      <c r="IN13" s="16" t="s">
        <v>417</v>
      </c>
      <c r="IO13" s="14" t="s">
        <v>419</v>
      </c>
      <c r="IP13" s="15" t="s">
        <v>31</v>
      </c>
      <c r="IQ13" s="16" t="s">
        <v>420</v>
      </c>
      <c r="IR13" s="14" t="s">
        <v>422</v>
      </c>
      <c r="IS13" s="15" t="s">
        <v>423</v>
      </c>
      <c r="IT13" s="16" t="s">
        <v>424</v>
      </c>
      <c r="IU13" s="14" t="s">
        <v>273</v>
      </c>
      <c r="IV13" s="15" t="s">
        <v>426</v>
      </c>
      <c r="IW13" s="16" t="s">
        <v>47</v>
      </c>
      <c r="IX13" s="14" t="s">
        <v>428</v>
      </c>
      <c r="IY13" s="15" t="s">
        <v>429</v>
      </c>
      <c r="IZ13" s="16" t="s">
        <v>430</v>
      </c>
      <c r="JA13" s="14" t="s">
        <v>432</v>
      </c>
      <c r="JB13" s="15" t="s">
        <v>433</v>
      </c>
      <c r="JC13" s="16" t="s">
        <v>434</v>
      </c>
      <c r="JD13" s="14" t="s">
        <v>57</v>
      </c>
      <c r="JE13" s="15" t="s">
        <v>436</v>
      </c>
      <c r="JF13" s="16" t="s">
        <v>58</v>
      </c>
      <c r="JG13" s="14" t="s">
        <v>438</v>
      </c>
      <c r="JH13" s="15" t="s">
        <v>439</v>
      </c>
      <c r="JI13" s="16" t="s">
        <v>440</v>
      </c>
      <c r="JJ13" s="14" t="s">
        <v>30</v>
      </c>
      <c r="JK13" s="15" t="s">
        <v>442</v>
      </c>
      <c r="JL13" s="16" t="s">
        <v>443</v>
      </c>
      <c r="JM13" s="14" t="s">
        <v>445</v>
      </c>
      <c r="JN13" s="15" t="s">
        <v>446</v>
      </c>
      <c r="JO13" s="16" t="s">
        <v>447</v>
      </c>
      <c r="JP13" s="14" t="s">
        <v>21</v>
      </c>
      <c r="JQ13" s="15" t="s">
        <v>22</v>
      </c>
      <c r="JR13" s="16" t="s">
        <v>417</v>
      </c>
      <c r="JS13" s="14" t="s">
        <v>450</v>
      </c>
      <c r="JT13" s="15" t="s">
        <v>451</v>
      </c>
      <c r="JU13" s="16" t="s">
        <v>452</v>
      </c>
      <c r="JV13" s="14" t="s">
        <v>454</v>
      </c>
      <c r="JW13" s="15" t="s">
        <v>455</v>
      </c>
      <c r="JX13" s="16" t="s">
        <v>456</v>
      </c>
      <c r="JY13" s="14" t="s">
        <v>458</v>
      </c>
      <c r="JZ13" s="15" t="s">
        <v>459</v>
      </c>
      <c r="KA13" s="16" t="s">
        <v>460</v>
      </c>
      <c r="KB13" s="14" t="s">
        <v>462</v>
      </c>
      <c r="KC13" s="15" t="s">
        <v>463</v>
      </c>
      <c r="KD13" s="16" t="s">
        <v>464</v>
      </c>
      <c r="KE13" s="14" t="s">
        <v>466</v>
      </c>
      <c r="KF13" s="15" t="s">
        <v>467</v>
      </c>
      <c r="KG13" s="16" t="s">
        <v>468</v>
      </c>
      <c r="KH13" s="14" t="s">
        <v>243</v>
      </c>
      <c r="KI13" s="15" t="s">
        <v>470</v>
      </c>
      <c r="KJ13" s="16" t="s">
        <v>471</v>
      </c>
      <c r="KK13" s="14" t="s">
        <v>473</v>
      </c>
      <c r="KL13" s="15" t="s">
        <v>34</v>
      </c>
      <c r="KM13" s="16" t="s">
        <v>474</v>
      </c>
      <c r="KN13" s="14" t="s">
        <v>476</v>
      </c>
      <c r="KO13" s="15" t="s">
        <v>477</v>
      </c>
      <c r="KP13" s="16" t="s">
        <v>63</v>
      </c>
      <c r="KQ13" s="14" t="s">
        <v>479</v>
      </c>
      <c r="KR13" s="15" t="s">
        <v>480</v>
      </c>
      <c r="KS13" s="16" t="s">
        <v>481</v>
      </c>
      <c r="KT13" s="14" t="s">
        <v>64</v>
      </c>
      <c r="KU13" s="15" t="s">
        <v>483</v>
      </c>
      <c r="KV13" s="16" t="s">
        <v>65</v>
      </c>
      <c r="KW13" s="14" t="s">
        <v>61</v>
      </c>
      <c r="KX13" s="15" t="s">
        <v>485</v>
      </c>
      <c r="KY13" s="16" t="s">
        <v>248</v>
      </c>
      <c r="KZ13" s="14" t="s">
        <v>61</v>
      </c>
      <c r="LA13" s="15" t="s">
        <v>346</v>
      </c>
      <c r="LB13" s="16" t="s">
        <v>248</v>
      </c>
      <c r="LC13" s="14" t="s">
        <v>61</v>
      </c>
      <c r="LD13" s="15" t="s">
        <v>62</v>
      </c>
      <c r="LE13" s="16" t="s">
        <v>248</v>
      </c>
    </row>
    <row r="14" spans="1:317" ht="15.6" x14ac:dyDescent="0.3">
      <c r="A14" s="2">
        <v>1</v>
      </c>
      <c r="B14" s="1" t="s">
        <v>500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/>
      <c r="V14" s="12">
        <v>1</v>
      </c>
      <c r="W14" s="12"/>
      <c r="X14" s="12">
        <v>1</v>
      </c>
      <c r="Y14" s="12"/>
      <c r="Z14" s="12"/>
      <c r="AA14" s="12"/>
      <c r="AB14" s="12">
        <v>1</v>
      </c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/>
      <c r="BI14" s="12">
        <v>1</v>
      </c>
      <c r="BJ14" s="12"/>
      <c r="BK14" s="12"/>
      <c r="BL14" s="12">
        <v>1</v>
      </c>
      <c r="BM14" s="17"/>
      <c r="BN14" s="17"/>
      <c r="BO14" s="17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4"/>
      <c r="CA14" s="4"/>
      <c r="CB14" s="4">
        <v>1</v>
      </c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4">
        <v>1</v>
      </c>
      <c r="EM14" s="4"/>
      <c r="EN14" s="4"/>
      <c r="EO14" s="4">
        <v>1</v>
      </c>
      <c r="EP14" s="4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/>
      <c r="FK14" s="17">
        <v>1</v>
      </c>
      <c r="FL14" s="17"/>
      <c r="FM14" s="17">
        <v>1</v>
      </c>
      <c r="FN14" s="17"/>
      <c r="FO14" s="17"/>
      <c r="FP14" s="17"/>
      <c r="FQ14" s="17">
        <v>1</v>
      </c>
      <c r="FR14" s="17"/>
      <c r="FS14" s="17">
        <v>1</v>
      </c>
      <c r="FT14" s="17"/>
      <c r="FU14" s="17"/>
      <c r="FV14" s="17">
        <v>1</v>
      </c>
      <c r="FW14" s="17"/>
      <c r="FX14" s="17"/>
      <c r="FY14" s="17"/>
      <c r="FZ14" s="17">
        <v>1</v>
      </c>
      <c r="GA14" s="17"/>
      <c r="GB14" s="17"/>
      <c r="GC14" s="17">
        <v>1</v>
      </c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/>
      <c r="GR14" s="17">
        <v>1</v>
      </c>
      <c r="GS14" s="17"/>
      <c r="GT14" s="17"/>
      <c r="GU14" s="17">
        <v>1</v>
      </c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>
        <v>1</v>
      </c>
      <c r="HS14" s="17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/>
      <c r="KM14" s="4">
        <v>1</v>
      </c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18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6" x14ac:dyDescent="0.3">
      <c r="A15" s="2">
        <v>2</v>
      </c>
      <c r="B15" s="1" t="s">
        <v>501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2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2">
        <v>1</v>
      </c>
      <c r="Y15" s="1"/>
      <c r="Z15" s="1"/>
      <c r="AA15" s="1">
        <v>1</v>
      </c>
      <c r="AB15" s="1"/>
      <c r="AC15" s="1"/>
      <c r="AD15" s="12">
        <v>1</v>
      </c>
      <c r="AE15" s="1"/>
      <c r="AF15" s="1"/>
      <c r="AG15" s="12">
        <v>1</v>
      </c>
      <c r="AH15" s="1"/>
      <c r="AI15" s="1"/>
      <c r="AJ15" s="12">
        <v>1</v>
      </c>
      <c r="AK15" s="1"/>
      <c r="AL15" s="1"/>
      <c r="AM15" s="12">
        <v>1</v>
      </c>
      <c r="AN15" s="1"/>
      <c r="AO15" s="1"/>
      <c r="AP15" s="12">
        <v>1</v>
      </c>
      <c r="AQ15" s="1"/>
      <c r="AR15" s="1"/>
      <c r="AS15" s="12">
        <v>1</v>
      </c>
      <c r="AT15" s="1"/>
      <c r="AU15" s="1"/>
      <c r="AV15" s="12">
        <v>1</v>
      </c>
      <c r="AW15" s="1"/>
      <c r="AX15" s="1"/>
      <c r="AY15" s="12">
        <v>1</v>
      </c>
      <c r="AZ15" s="1"/>
      <c r="BA15" s="1"/>
      <c r="BB15" s="1">
        <v>1</v>
      </c>
      <c r="BC15" s="1"/>
      <c r="BD15" s="1"/>
      <c r="BE15" s="12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2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18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6" x14ac:dyDescent="0.3">
      <c r="A16" s="2">
        <v>3</v>
      </c>
      <c r="B16" s="1" t="s">
        <v>502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2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2">
        <v>1</v>
      </c>
      <c r="Y16" s="1"/>
      <c r="Z16" s="1"/>
      <c r="AA16" s="1"/>
      <c r="AB16" s="1">
        <v>1</v>
      </c>
      <c r="AC16" s="1"/>
      <c r="AD16" s="12">
        <v>1</v>
      </c>
      <c r="AE16" s="1"/>
      <c r="AF16" s="1"/>
      <c r="AG16" s="12">
        <v>1</v>
      </c>
      <c r="AH16" s="1"/>
      <c r="AI16" s="1"/>
      <c r="AJ16" s="12">
        <v>1</v>
      </c>
      <c r="AK16" s="1"/>
      <c r="AL16" s="1"/>
      <c r="AM16" s="12">
        <v>1</v>
      </c>
      <c r="AN16" s="1"/>
      <c r="AO16" s="1"/>
      <c r="AP16" s="12">
        <v>1</v>
      </c>
      <c r="AQ16" s="1"/>
      <c r="AR16" s="1"/>
      <c r="AS16" s="12">
        <v>1</v>
      </c>
      <c r="AT16" s="1"/>
      <c r="AU16" s="1"/>
      <c r="AV16" s="12">
        <v>1</v>
      </c>
      <c r="AW16" s="1"/>
      <c r="AX16" s="1"/>
      <c r="AY16" s="12">
        <v>1</v>
      </c>
      <c r="AZ16" s="1"/>
      <c r="BA16" s="1"/>
      <c r="BB16" s="1">
        <v>1</v>
      </c>
      <c r="BC16" s="1"/>
      <c r="BD16" s="1"/>
      <c r="BE16" s="12">
        <v>1</v>
      </c>
      <c r="BF16" s="1"/>
      <c r="BG16" s="1"/>
      <c r="BH16" s="1">
        <v>1</v>
      </c>
      <c r="BI16" s="1"/>
      <c r="BJ16" s="1"/>
      <c r="BK16" s="1"/>
      <c r="BL16" s="1"/>
      <c r="BM16" s="4">
        <v>1</v>
      </c>
      <c r="BN16" s="4"/>
      <c r="BO16" s="4"/>
      <c r="BP16" s="1">
        <v>1</v>
      </c>
      <c r="BQ16" s="12"/>
      <c r="BR16" s="1">
        <v>1</v>
      </c>
      <c r="BS16" s="1"/>
      <c r="BT16" s="1"/>
      <c r="BU16" s="1">
        <v>1</v>
      </c>
      <c r="BV16" s="1"/>
      <c r="BW16" s="1"/>
      <c r="BX16" s="1"/>
      <c r="BY16" s="1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/>
      <c r="GK16" s="4">
        <v>1</v>
      </c>
      <c r="GL16" s="4"/>
      <c r="GM16" s="4"/>
      <c r="GN16" s="4">
        <v>1</v>
      </c>
      <c r="GO16" s="4"/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>
        <v>1</v>
      </c>
      <c r="HA16" s="4"/>
      <c r="HB16" s="4"/>
      <c r="HC16" s="4"/>
      <c r="HD16" s="4">
        <v>1</v>
      </c>
      <c r="HE16" s="4"/>
      <c r="HF16" s="4"/>
      <c r="HG16" s="4">
        <v>1</v>
      </c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18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5.6" x14ac:dyDescent="0.3">
      <c r="A17" s="2">
        <v>4</v>
      </c>
      <c r="B17" s="1" t="s">
        <v>503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2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2">
        <v>1</v>
      </c>
      <c r="Y17" s="1"/>
      <c r="Z17" s="1"/>
      <c r="AA17" s="1">
        <v>1</v>
      </c>
      <c r="AB17" s="1"/>
      <c r="AC17" s="1"/>
      <c r="AD17" s="12">
        <v>1</v>
      </c>
      <c r="AE17" s="1"/>
      <c r="AF17" s="1"/>
      <c r="AG17" s="12">
        <v>1</v>
      </c>
      <c r="AH17" s="1"/>
      <c r="AI17" s="1"/>
      <c r="AJ17" s="12">
        <v>1</v>
      </c>
      <c r="AK17" s="1"/>
      <c r="AL17" s="1"/>
      <c r="AM17" s="12">
        <v>1</v>
      </c>
      <c r="AN17" s="1"/>
      <c r="AO17" s="1"/>
      <c r="AP17" s="12">
        <v>1</v>
      </c>
      <c r="AQ17" s="1"/>
      <c r="AR17" s="1"/>
      <c r="AS17" s="12">
        <v>1</v>
      </c>
      <c r="AT17" s="1"/>
      <c r="AU17" s="1"/>
      <c r="AV17" s="12">
        <v>1</v>
      </c>
      <c r="AW17" s="1"/>
      <c r="AX17" s="1"/>
      <c r="AY17" s="12">
        <v>1</v>
      </c>
      <c r="AZ17" s="1"/>
      <c r="BA17" s="1"/>
      <c r="BB17" s="1">
        <v>1</v>
      </c>
      <c r="BC17" s="1"/>
      <c r="BD17" s="1"/>
      <c r="BE17" s="12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4"/>
      <c r="BN17" s="4">
        <v>1</v>
      </c>
      <c r="BO17" s="4"/>
      <c r="BP17" s="1"/>
      <c r="BQ17" s="12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18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6" x14ac:dyDescent="0.3">
      <c r="A18" s="2">
        <v>5</v>
      </c>
      <c r="B18" s="1" t="s">
        <v>504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2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2">
        <v>1</v>
      </c>
      <c r="Y18" s="1"/>
      <c r="Z18" s="1"/>
      <c r="AA18" s="1"/>
      <c r="AB18" s="1">
        <v>1</v>
      </c>
      <c r="AC18" s="1"/>
      <c r="AD18" s="12">
        <v>1</v>
      </c>
      <c r="AE18" s="1"/>
      <c r="AF18" s="1"/>
      <c r="AG18" s="12">
        <v>1</v>
      </c>
      <c r="AH18" s="1"/>
      <c r="AI18" s="1"/>
      <c r="AJ18" s="12">
        <v>1</v>
      </c>
      <c r="AK18" s="1"/>
      <c r="AL18" s="1"/>
      <c r="AM18" s="12">
        <v>1</v>
      </c>
      <c r="AN18" s="1"/>
      <c r="AO18" s="1"/>
      <c r="AP18" s="12">
        <v>1</v>
      </c>
      <c r="AQ18" s="1"/>
      <c r="AR18" s="1"/>
      <c r="AS18" s="12">
        <v>1</v>
      </c>
      <c r="AT18" s="1"/>
      <c r="AU18" s="1"/>
      <c r="AV18" s="12">
        <v>1</v>
      </c>
      <c r="AW18" s="1"/>
      <c r="AX18" s="1"/>
      <c r="AY18" s="12">
        <v>1</v>
      </c>
      <c r="AZ18" s="1"/>
      <c r="BA18" s="1"/>
      <c r="BB18" s="1">
        <v>1</v>
      </c>
      <c r="BC18" s="1"/>
      <c r="BD18" s="1"/>
      <c r="BE18" s="12">
        <v>1</v>
      </c>
      <c r="BF18" s="1"/>
      <c r="BG18" s="1"/>
      <c r="BH18" s="1"/>
      <c r="BI18" s="1">
        <v>1</v>
      </c>
      <c r="BJ18" s="1"/>
      <c r="BK18" s="1"/>
      <c r="BL18" s="1">
        <v>1</v>
      </c>
      <c r="BM18" s="4"/>
      <c r="BN18" s="4"/>
      <c r="BO18" s="4">
        <v>1</v>
      </c>
      <c r="BP18" s="1"/>
      <c r="BQ18" s="12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18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6" x14ac:dyDescent="0.3">
      <c r="A19" s="2">
        <v>6</v>
      </c>
      <c r="B19" s="1" t="s">
        <v>505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2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2">
        <v>1</v>
      </c>
      <c r="Y19" s="1"/>
      <c r="Z19" s="1"/>
      <c r="AA19" s="1"/>
      <c r="AB19" s="1">
        <v>1</v>
      </c>
      <c r="AC19" s="1"/>
      <c r="AD19" s="12">
        <v>1</v>
      </c>
      <c r="AE19" s="1"/>
      <c r="AF19" s="1"/>
      <c r="AG19" s="12">
        <v>1</v>
      </c>
      <c r="AH19" s="1"/>
      <c r="AI19" s="1"/>
      <c r="AJ19" s="12">
        <v>1</v>
      </c>
      <c r="AK19" s="1"/>
      <c r="AL19" s="1"/>
      <c r="AM19" s="12">
        <v>1</v>
      </c>
      <c r="AN19" s="1"/>
      <c r="AO19" s="1"/>
      <c r="AP19" s="12">
        <v>1</v>
      </c>
      <c r="AQ19" s="1"/>
      <c r="AR19" s="1"/>
      <c r="AS19" s="12">
        <v>1</v>
      </c>
      <c r="AT19" s="1"/>
      <c r="AU19" s="1"/>
      <c r="AV19" s="12">
        <v>1</v>
      </c>
      <c r="AW19" s="1"/>
      <c r="AX19" s="1"/>
      <c r="AY19" s="12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/>
      <c r="BM19" s="4">
        <v>1</v>
      </c>
      <c r="BN19" s="4"/>
      <c r="BO19" s="4"/>
      <c r="BP19" s="1">
        <v>1</v>
      </c>
      <c r="BQ19" s="12"/>
      <c r="BR19" s="1">
        <v>1</v>
      </c>
      <c r="BS19" s="1"/>
      <c r="BT19" s="1"/>
      <c r="BU19" s="1">
        <v>1</v>
      </c>
      <c r="BV19" s="1"/>
      <c r="BW19" s="1"/>
      <c r="BX19" s="1"/>
      <c r="BY19" s="1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4"/>
      <c r="GT19" s="4"/>
      <c r="GU19" s="4">
        <v>1</v>
      </c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18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15.6" x14ac:dyDescent="0.3">
      <c r="A20" s="2">
        <v>7</v>
      </c>
      <c r="B20" s="1" t="s">
        <v>506</v>
      </c>
      <c r="C20" s="9"/>
      <c r="D20" s="9">
        <v>1</v>
      </c>
      <c r="E20" s="9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>
        <v>1</v>
      </c>
      <c r="Z20" s="1"/>
      <c r="AA20" s="1"/>
      <c r="AB20" s="1"/>
      <c r="AC20" s="1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2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/>
      <c r="BM20" s="4">
        <v>1</v>
      </c>
      <c r="BN20" s="4"/>
      <c r="BO20" s="4"/>
      <c r="BP20" s="1">
        <v>1</v>
      </c>
      <c r="BQ20" s="1"/>
      <c r="BR20" s="1">
        <v>1</v>
      </c>
      <c r="BS20" s="1"/>
      <c r="BT20" s="1"/>
      <c r="BU20" s="1">
        <v>1</v>
      </c>
      <c r="BV20" s="1"/>
      <c r="BW20" s="1"/>
      <c r="BX20" s="1"/>
      <c r="BY20" s="1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/>
      <c r="JU20" s="4">
        <v>1</v>
      </c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/>
      <c r="KL20" s="4"/>
      <c r="KM20" s="4">
        <v>1</v>
      </c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18"/>
      <c r="KW20" s="4"/>
      <c r="KX20" s="4">
        <v>1</v>
      </c>
      <c r="KY20" s="4"/>
      <c r="KZ20" s="4"/>
      <c r="LA20" s="4">
        <v>1</v>
      </c>
      <c r="LB20" s="4"/>
      <c r="LC20" s="4"/>
      <c r="LD20" s="4"/>
      <c r="LE20" s="4">
        <v>1</v>
      </c>
    </row>
    <row r="21" spans="1:317" ht="15.6" x14ac:dyDescent="0.3">
      <c r="A21" s="3">
        <v>8</v>
      </c>
      <c r="B21" s="26" t="s">
        <v>507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18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</row>
    <row r="22" spans="1:317" ht="15.6" x14ac:dyDescent="0.3">
      <c r="A22" s="3">
        <v>9</v>
      </c>
      <c r="B22" s="26" t="s">
        <v>508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18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</row>
    <row r="23" spans="1:317" ht="15.6" x14ac:dyDescent="0.3">
      <c r="A23" s="3">
        <v>10</v>
      </c>
      <c r="B23" s="26" t="s">
        <v>509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18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ht="15.6" x14ac:dyDescent="0.3">
      <c r="A24" s="3">
        <v>11</v>
      </c>
      <c r="B24" s="26" t="s">
        <v>510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/>
      <c r="IB24" s="4">
        <v>1</v>
      </c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18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ht="15.6" x14ac:dyDescent="0.3">
      <c r="A25" s="3">
        <v>12</v>
      </c>
      <c r="B25" s="26" t="s">
        <v>511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18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</row>
    <row r="26" spans="1:317" ht="15.6" x14ac:dyDescent="0.3">
      <c r="A26" s="3">
        <v>13</v>
      </c>
      <c r="B26" s="26" t="s">
        <v>512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>
        <v>1</v>
      </c>
      <c r="KU26" s="4"/>
      <c r="KV26" s="18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ht="15.6" x14ac:dyDescent="0.3">
      <c r="A27" s="3">
        <v>14</v>
      </c>
      <c r="B27" s="26" t="s">
        <v>513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18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</row>
    <row r="28" spans="1:317" ht="15.6" x14ac:dyDescent="0.3">
      <c r="A28" s="3">
        <v>15</v>
      </c>
      <c r="B28" s="26" t="s">
        <v>514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/>
      <c r="JU28" s="4">
        <v>1</v>
      </c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/>
      <c r="KM28" s="4">
        <v>1</v>
      </c>
      <c r="KN28" s="4"/>
      <c r="KO28" s="4">
        <v>1</v>
      </c>
      <c r="KP28" s="4"/>
      <c r="KQ28" s="4">
        <v>1</v>
      </c>
      <c r="KR28" s="4"/>
      <c r="KS28" s="4"/>
      <c r="KT28" s="4"/>
      <c r="KU28" s="4">
        <v>1</v>
      </c>
      <c r="KV28" s="18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ht="15.6" x14ac:dyDescent="0.3">
      <c r="A29" s="3">
        <v>16</v>
      </c>
      <c r="B29" s="26" t="s">
        <v>499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/>
      <c r="JU29" s="4">
        <v>1</v>
      </c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/>
      <c r="KM29" s="4">
        <v>1</v>
      </c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18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ht="15.6" x14ac:dyDescent="0.3">
      <c r="A30" s="3">
        <v>17</v>
      </c>
      <c r="B30" s="26" t="s">
        <v>515</v>
      </c>
      <c r="C30" s="3"/>
      <c r="D30" s="3"/>
      <c r="E30" s="3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/>
      <c r="GU30" s="4">
        <v>1</v>
      </c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/>
      <c r="JU30" s="4">
        <v>1</v>
      </c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/>
      <c r="KM30" s="4">
        <v>1</v>
      </c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18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</row>
    <row r="31" spans="1:317" ht="15.6" x14ac:dyDescent="0.3">
      <c r="A31" s="3">
        <v>18</v>
      </c>
      <c r="B31" s="26" t="s">
        <v>518</v>
      </c>
      <c r="C31" s="3"/>
      <c r="D31" s="3">
        <v>1</v>
      </c>
      <c r="E31" s="3"/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/>
      <c r="W31" s="4">
        <v>1</v>
      </c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/>
      <c r="KM31" s="4">
        <v>1</v>
      </c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18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</row>
    <row r="32" spans="1:317" ht="15.6" x14ac:dyDescent="0.3">
      <c r="A32" s="3">
        <v>19</v>
      </c>
      <c r="B32" s="26" t="s">
        <v>516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/>
      <c r="JU32" s="4">
        <v>1</v>
      </c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/>
      <c r="KM32" s="4">
        <v>1</v>
      </c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18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</row>
    <row r="33" spans="1:317" ht="15.6" x14ac:dyDescent="0.3">
      <c r="A33" s="3">
        <v>20</v>
      </c>
      <c r="B33" s="26" t="s">
        <v>517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18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</row>
    <row r="34" spans="1:317" ht="15.6" x14ac:dyDescent="0.3">
      <c r="A34" s="3">
        <v>21</v>
      </c>
      <c r="B34" s="26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5.6" x14ac:dyDescent="0.3">
      <c r="A35" s="3">
        <v>22</v>
      </c>
      <c r="B35" s="26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5.6" x14ac:dyDescent="0.3">
      <c r="A36" s="3">
        <v>23</v>
      </c>
      <c r="B36" s="26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18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18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58" t="s">
        <v>488</v>
      </c>
      <c r="B39" s="59"/>
      <c r="C39" s="3">
        <f>SUM(C14:C38)</f>
        <v>7</v>
      </c>
      <c r="D39" s="3">
        <f t="shared" ref="D39:BO39" si="0">SUM(D14:D38)</f>
        <v>12</v>
      </c>
      <c r="E39" s="3">
        <f t="shared" si="0"/>
        <v>1</v>
      </c>
      <c r="F39" s="3">
        <f t="shared" si="0"/>
        <v>7</v>
      </c>
      <c r="G39" s="3">
        <f t="shared" si="0"/>
        <v>10</v>
      </c>
      <c r="H39" s="3">
        <f t="shared" si="0"/>
        <v>3</v>
      </c>
      <c r="I39" s="3">
        <f t="shared" si="0"/>
        <v>12</v>
      </c>
      <c r="J39" s="3">
        <f t="shared" si="0"/>
        <v>8</v>
      </c>
      <c r="K39" s="3">
        <f t="shared" si="0"/>
        <v>0</v>
      </c>
      <c r="L39" s="3">
        <f t="shared" si="0"/>
        <v>15</v>
      </c>
      <c r="M39" s="3">
        <f t="shared" si="0"/>
        <v>5</v>
      </c>
      <c r="N39" s="3">
        <f t="shared" si="0"/>
        <v>0</v>
      </c>
      <c r="O39" s="3">
        <f t="shared" si="0"/>
        <v>14</v>
      </c>
      <c r="P39" s="3">
        <f t="shared" si="0"/>
        <v>6</v>
      </c>
      <c r="Q39" s="3">
        <f t="shared" si="0"/>
        <v>0</v>
      </c>
      <c r="R39" s="3">
        <f t="shared" si="0"/>
        <v>15</v>
      </c>
      <c r="S39" s="3">
        <f t="shared" si="0"/>
        <v>5</v>
      </c>
      <c r="T39" s="3">
        <f t="shared" si="0"/>
        <v>0</v>
      </c>
      <c r="U39" s="3">
        <f t="shared" si="0"/>
        <v>6</v>
      </c>
      <c r="V39" s="3">
        <f t="shared" si="0"/>
        <v>11</v>
      </c>
      <c r="W39" s="3">
        <f t="shared" si="0"/>
        <v>3</v>
      </c>
      <c r="X39" s="3">
        <f t="shared" si="0"/>
        <v>14</v>
      </c>
      <c r="Y39" s="3">
        <f t="shared" si="0"/>
        <v>6</v>
      </c>
      <c r="Z39" s="3">
        <f t="shared" si="0"/>
        <v>0</v>
      </c>
      <c r="AA39" s="3">
        <f t="shared" si="0"/>
        <v>5</v>
      </c>
      <c r="AB39" s="3">
        <f t="shared" si="0"/>
        <v>13</v>
      </c>
      <c r="AC39" s="3">
        <f t="shared" si="0"/>
        <v>2</v>
      </c>
      <c r="AD39" s="3">
        <f t="shared" si="0"/>
        <v>14</v>
      </c>
      <c r="AE39" s="3">
        <f t="shared" si="0"/>
        <v>6</v>
      </c>
      <c r="AF39" s="3">
        <f t="shared" si="0"/>
        <v>0</v>
      </c>
      <c r="AG39" s="3">
        <f t="shared" si="0"/>
        <v>15</v>
      </c>
      <c r="AH39" s="3">
        <f t="shared" si="0"/>
        <v>5</v>
      </c>
      <c r="AI39" s="3">
        <f t="shared" si="0"/>
        <v>0</v>
      </c>
      <c r="AJ39" s="3">
        <f t="shared" si="0"/>
        <v>18</v>
      </c>
      <c r="AK39" s="3">
        <f t="shared" si="0"/>
        <v>2</v>
      </c>
      <c r="AL39" s="3">
        <f t="shared" si="0"/>
        <v>0</v>
      </c>
      <c r="AM39" s="3">
        <f t="shared" si="0"/>
        <v>19</v>
      </c>
      <c r="AN39" s="3">
        <f t="shared" si="0"/>
        <v>1</v>
      </c>
      <c r="AO39" s="3">
        <f t="shared" si="0"/>
        <v>0</v>
      </c>
      <c r="AP39" s="3">
        <f t="shared" si="0"/>
        <v>14</v>
      </c>
      <c r="AQ39" s="3">
        <f t="shared" si="0"/>
        <v>6</v>
      </c>
      <c r="AR39" s="3">
        <f t="shared" si="0"/>
        <v>0</v>
      </c>
      <c r="AS39" s="3">
        <f t="shared" si="0"/>
        <v>14</v>
      </c>
      <c r="AT39" s="3">
        <f t="shared" si="0"/>
        <v>6</v>
      </c>
      <c r="AU39" s="3">
        <f t="shared" si="0"/>
        <v>0</v>
      </c>
      <c r="AV39" s="3">
        <f t="shared" si="0"/>
        <v>18</v>
      </c>
      <c r="AW39" s="3">
        <f t="shared" si="0"/>
        <v>2</v>
      </c>
      <c r="AX39" s="3">
        <f t="shared" si="0"/>
        <v>0</v>
      </c>
      <c r="AY39" s="3">
        <f t="shared" si="0"/>
        <v>18</v>
      </c>
      <c r="AZ39" s="3">
        <f t="shared" si="0"/>
        <v>2</v>
      </c>
      <c r="BA39" s="3">
        <f t="shared" si="0"/>
        <v>0</v>
      </c>
      <c r="BB39" s="3">
        <f t="shared" si="0"/>
        <v>13</v>
      </c>
      <c r="BC39" s="3">
        <f t="shared" si="0"/>
        <v>7</v>
      </c>
      <c r="BD39" s="3">
        <f t="shared" si="0"/>
        <v>0</v>
      </c>
      <c r="BE39" s="3">
        <f t="shared" si="0"/>
        <v>14</v>
      </c>
      <c r="BF39" s="3">
        <f t="shared" si="0"/>
        <v>6</v>
      </c>
      <c r="BG39" s="3">
        <f t="shared" si="0"/>
        <v>0</v>
      </c>
      <c r="BH39" s="3">
        <f t="shared" si="0"/>
        <v>15</v>
      </c>
      <c r="BI39" s="3">
        <f t="shared" si="0"/>
        <v>5</v>
      </c>
      <c r="BJ39" s="3">
        <f t="shared" si="0"/>
        <v>0</v>
      </c>
      <c r="BK39" s="3">
        <f t="shared" si="0"/>
        <v>6</v>
      </c>
      <c r="BL39" s="3">
        <f t="shared" si="0"/>
        <v>9</v>
      </c>
      <c r="BM39" s="3">
        <f t="shared" si="0"/>
        <v>5</v>
      </c>
      <c r="BN39" s="3">
        <f t="shared" si="0"/>
        <v>7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9</v>
      </c>
      <c r="BR39" s="3">
        <f t="shared" si="1"/>
        <v>11</v>
      </c>
      <c r="BS39" s="3">
        <f t="shared" si="1"/>
        <v>0</v>
      </c>
      <c r="BT39" s="3">
        <f t="shared" si="1"/>
        <v>12</v>
      </c>
      <c r="BU39" s="3">
        <f t="shared" si="1"/>
        <v>8</v>
      </c>
      <c r="BV39" s="3">
        <f t="shared" si="1"/>
        <v>0</v>
      </c>
      <c r="BW39" s="3">
        <f t="shared" si="1"/>
        <v>4</v>
      </c>
      <c r="BX39" s="3">
        <f t="shared" si="1"/>
        <v>9</v>
      </c>
      <c r="BY39" s="3">
        <f t="shared" si="1"/>
        <v>7</v>
      </c>
      <c r="BZ39" s="3">
        <f t="shared" si="1"/>
        <v>3</v>
      </c>
      <c r="CA39" s="3">
        <f t="shared" si="1"/>
        <v>8</v>
      </c>
      <c r="CB39" s="3">
        <f t="shared" si="1"/>
        <v>9</v>
      </c>
      <c r="CC39" s="3">
        <f t="shared" si="1"/>
        <v>5</v>
      </c>
      <c r="CD39" s="3">
        <f t="shared" si="1"/>
        <v>9</v>
      </c>
      <c r="CE39" s="3">
        <f t="shared" si="1"/>
        <v>6</v>
      </c>
      <c r="CF39" s="3">
        <f t="shared" si="1"/>
        <v>5</v>
      </c>
      <c r="CG39" s="3">
        <f t="shared" si="1"/>
        <v>9</v>
      </c>
      <c r="CH39" s="3">
        <f t="shared" si="1"/>
        <v>6</v>
      </c>
      <c r="CI39" s="3">
        <f t="shared" si="1"/>
        <v>5</v>
      </c>
      <c r="CJ39" s="3">
        <f t="shared" si="1"/>
        <v>9</v>
      </c>
      <c r="CK39" s="3">
        <f t="shared" si="1"/>
        <v>6</v>
      </c>
      <c r="CL39" s="3">
        <f t="shared" si="1"/>
        <v>5</v>
      </c>
      <c r="CM39" s="3">
        <f t="shared" si="1"/>
        <v>10</v>
      </c>
      <c r="CN39" s="3">
        <f t="shared" si="1"/>
        <v>5</v>
      </c>
      <c r="CO39" s="3">
        <f t="shared" si="1"/>
        <v>5</v>
      </c>
      <c r="CP39" s="3">
        <f t="shared" si="1"/>
        <v>9</v>
      </c>
      <c r="CQ39" s="3">
        <f t="shared" si="1"/>
        <v>6</v>
      </c>
      <c r="CR39" s="3">
        <f t="shared" si="1"/>
        <v>5</v>
      </c>
      <c r="CS39" s="3">
        <f t="shared" si="1"/>
        <v>11</v>
      </c>
      <c r="CT39" s="3">
        <f t="shared" si="1"/>
        <v>4</v>
      </c>
      <c r="CU39" s="3">
        <f t="shared" si="1"/>
        <v>4</v>
      </c>
      <c r="CV39" s="3">
        <f t="shared" si="1"/>
        <v>10</v>
      </c>
      <c r="CW39" s="3">
        <f t="shared" si="1"/>
        <v>6</v>
      </c>
      <c r="CX39" s="3">
        <f t="shared" si="1"/>
        <v>3</v>
      </c>
      <c r="CY39" s="3">
        <f t="shared" si="1"/>
        <v>11</v>
      </c>
      <c r="CZ39" s="3">
        <f t="shared" si="1"/>
        <v>6</v>
      </c>
      <c r="DA39" s="3">
        <f t="shared" si="1"/>
        <v>5</v>
      </c>
      <c r="DB39" s="3">
        <f t="shared" si="1"/>
        <v>8</v>
      </c>
      <c r="DC39" s="3">
        <f t="shared" si="1"/>
        <v>7</v>
      </c>
      <c r="DD39" s="3">
        <f t="shared" si="1"/>
        <v>5</v>
      </c>
      <c r="DE39" s="3">
        <f t="shared" si="1"/>
        <v>9</v>
      </c>
      <c r="DF39" s="3">
        <f t="shared" si="1"/>
        <v>6</v>
      </c>
      <c r="DG39" s="3">
        <f t="shared" si="1"/>
        <v>5</v>
      </c>
      <c r="DH39" s="3">
        <f t="shared" si="1"/>
        <v>10</v>
      </c>
      <c r="DI39" s="3">
        <f t="shared" si="1"/>
        <v>5</v>
      </c>
      <c r="DJ39" s="3">
        <f t="shared" si="1"/>
        <v>5</v>
      </c>
      <c r="DK39" s="3">
        <f t="shared" si="1"/>
        <v>9</v>
      </c>
      <c r="DL39" s="3">
        <f t="shared" si="1"/>
        <v>6</v>
      </c>
      <c r="DM39" s="3">
        <f t="shared" si="1"/>
        <v>6</v>
      </c>
      <c r="DN39" s="3">
        <f t="shared" si="1"/>
        <v>9</v>
      </c>
      <c r="DO39" s="3">
        <f t="shared" si="1"/>
        <v>5</v>
      </c>
      <c r="DP39" s="3">
        <f t="shared" si="1"/>
        <v>6</v>
      </c>
      <c r="DQ39" s="3">
        <f t="shared" si="1"/>
        <v>9</v>
      </c>
      <c r="DR39" s="3">
        <f t="shared" si="1"/>
        <v>5</v>
      </c>
      <c r="DS39" s="3">
        <f t="shared" si="1"/>
        <v>6</v>
      </c>
      <c r="DT39" s="3">
        <f t="shared" si="1"/>
        <v>9</v>
      </c>
      <c r="DU39" s="3">
        <f t="shared" si="1"/>
        <v>5</v>
      </c>
      <c r="DV39" s="3">
        <f t="shared" si="1"/>
        <v>6</v>
      </c>
      <c r="DW39" s="3">
        <f t="shared" si="1"/>
        <v>9</v>
      </c>
      <c r="DX39" s="3">
        <f t="shared" si="1"/>
        <v>5</v>
      </c>
      <c r="DY39" s="3">
        <f t="shared" si="1"/>
        <v>5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6</v>
      </c>
      <c r="EC39" s="3">
        <f t="shared" si="2"/>
        <v>9</v>
      </c>
      <c r="ED39" s="3">
        <f t="shared" si="2"/>
        <v>5</v>
      </c>
      <c r="EE39" s="3">
        <f t="shared" si="2"/>
        <v>6</v>
      </c>
      <c r="EF39" s="3">
        <f t="shared" si="2"/>
        <v>9</v>
      </c>
      <c r="EG39" s="3">
        <f t="shared" si="2"/>
        <v>5</v>
      </c>
      <c r="EH39" s="3">
        <f t="shared" si="2"/>
        <v>6</v>
      </c>
      <c r="EI39" s="3">
        <f t="shared" si="2"/>
        <v>9</v>
      </c>
      <c r="EJ39" s="3">
        <f t="shared" si="2"/>
        <v>5</v>
      </c>
      <c r="EK39" s="3">
        <f t="shared" si="2"/>
        <v>6</v>
      </c>
      <c r="EL39" s="3">
        <f t="shared" si="2"/>
        <v>10</v>
      </c>
      <c r="EM39" s="3">
        <f t="shared" si="2"/>
        <v>4</v>
      </c>
      <c r="EN39" s="3">
        <f t="shared" si="2"/>
        <v>3</v>
      </c>
      <c r="EO39" s="3">
        <f t="shared" si="2"/>
        <v>9</v>
      </c>
      <c r="EP39" s="3">
        <f t="shared" si="2"/>
        <v>8</v>
      </c>
      <c r="EQ39" s="3">
        <f t="shared" si="2"/>
        <v>5</v>
      </c>
      <c r="ER39" s="3">
        <f t="shared" si="2"/>
        <v>14</v>
      </c>
      <c r="ES39" s="3">
        <f t="shared" si="2"/>
        <v>1</v>
      </c>
      <c r="ET39" s="3">
        <f t="shared" si="2"/>
        <v>5</v>
      </c>
      <c r="EU39" s="3">
        <f t="shared" si="2"/>
        <v>14</v>
      </c>
      <c r="EV39" s="3">
        <f t="shared" si="2"/>
        <v>1</v>
      </c>
      <c r="EW39" s="3">
        <f t="shared" si="2"/>
        <v>6</v>
      </c>
      <c r="EX39" s="3">
        <f t="shared" si="2"/>
        <v>13</v>
      </c>
      <c r="EY39" s="3">
        <f t="shared" si="2"/>
        <v>1</v>
      </c>
      <c r="EZ39" s="3">
        <f t="shared" si="2"/>
        <v>5</v>
      </c>
      <c r="FA39" s="3">
        <f t="shared" si="2"/>
        <v>14</v>
      </c>
      <c r="FB39" s="3">
        <f t="shared" si="2"/>
        <v>1</v>
      </c>
      <c r="FC39" s="3">
        <f t="shared" si="2"/>
        <v>5</v>
      </c>
      <c r="FD39" s="3">
        <f t="shared" si="2"/>
        <v>14</v>
      </c>
      <c r="FE39" s="3">
        <f t="shared" si="2"/>
        <v>1</v>
      </c>
      <c r="FF39" s="3">
        <f t="shared" si="2"/>
        <v>5</v>
      </c>
      <c r="FG39" s="3">
        <f t="shared" si="2"/>
        <v>14</v>
      </c>
      <c r="FH39" s="3">
        <f t="shared" si="2"/>
        <v>1</v>
      </c>
      <c r="FI39" s="3">
        <f t="shared" si="2"/>
        <v>2</v>
      </c>
      <c r="FJ39" s="3">
        <f t="shared" si="2"/>
        <v>13</v>
      </c>
      <c r="FK39" s="3">
        <f t="shared" si="2"/>
        <v>5</v>
      </c>
      <c r="FL39" s="3">
        <f t="shared" si="2"/>
        <v>5</v>
      </c>
      <c r="FM39" s="3">
        <f t="shared" si="2"/>
        <v>14</v>
      </c>
      <c r="FN39" s="3">
        <f t="shared" si="2"/>
        <v>1</v>
      </c>
      <c r="FO39" s="3">
        <f t="shared" si="2"/>
        <v>3</v>
      </c>
      <c r="FP39" s="3">
        <f t="shared" si="2"/>
        <v>13</v>
      </c>
      <c r="FQ39" s="3">
        <f t="shared" si="2"/>
        <v>4</v>
      </c>
      <c r="FR39" s="3">
        <f t="shared" si="2"/>
        <v>4</v>
      </c>
      <c r="FS39" s="3">
        <f t="shared" si="2"/>
        <v>15</v>
      </c>
      <c r="FT39" s="3">
        <f t="shared" si="2"/>
        <v>1</v>
      </c>
      <c r="FU39" s="3">
        <f t="shared" si="2"/>
        <v>5</v>
      </c>
      <c r="FV39" s="3">
        <f t="shared" si="2"/>
        <v>14</v>
      </c>
      <c r="FW39" s="3">
        <f t="shared" si="2"/>
        <v>1</v>
      </c>
      <c r="FX39" s="3">
        <f t="shared" si="2"/>
        <v>3</v>
      </c>
      <c r="FY39" s="3">
        <f t="shared" si="2"/>
        <v>13</v>
      </c>
      <c r="FZ39" s="3">
        <f t="shared" si="2"/>
        <v>4</v>
      </c>
      <c r="GA39" s="3">
        <f t="shared" si="2"/>
        <v>5</v>
      </c>
      <c r="GB39" s="3">
        <f t="shared" si="2"/>
        <v>11</v>
      </c>
      <c r="GC39" s="3">
        <f t="shared" si="2"/>
        <v>4</v>
      </c>
      <c r="GD39" s="3">
        <f t="shared" si="2"/>
        <v>5</v>
      </c>
      <c r="GE39" s="3">
        <f t="shared" si="2"/>
        <v>15</v>
      </c>
      <c r="GF39" s="3">
        <f t="shared" si="2"/>
        <v>0</v>
      </c>
      <c r="GG39" s="3">
        <f t="shared" si="2"/>
        <v>5</v>
      </c>
      <c r="GH39" s="3">
        <f t="shared" si="2"/>
        <v>13</v>
      </c>
      <c r="GI39" s="3">
        <f t="shared" si="2"/>
        <v>2</v>
      </c>
      <c r="GJ39" s="3">
        <f t="shared" si="2"/>
        <v>5</v>
      </c>
      <c r="GK39" s="3">
        <f t="shared" si="2"/>
        <v>15</v>
      </c>
      <c r="GL39" s="3">
        <f t="shared" si="2"/>
        <v>0</v>
      </c>
      <c r="GM39" s="3">
        <f t="shared" si="2"/>
        <v>5</v>
      </c>
      <c r="GN39" s="3">
        <f t="shared" ref="GN39:IY39" si="3">SUM(GN14:GN38)</f>
        <v>15</v>
      </c>
      <c r="GO39" s="3">
        <f t="shared" si="3"/>
        <v>0</v>
      </c>
      <c r="GP39" s="3">
        <f t="shared" si="3"/>
        <v>5</v>
      </c>
      <c r="GQ39" s="3">
        <f t="shared" si="3"/>
        <v>11</v>
      </c>
      <c r="GR39" s="3">
        <f t="shared" si="3"/>
        <v>4</v>
      </c>
      <c r="GS39" s="3">
        <f t="shared" si="3"/>
        <v>2</v>
      </c>
      <c r="GT39" s="3">
        <f t="shared" si="3"/>
        <v>13</v>
      </c>
      <c r="GU39" s="3">
        <f t="shared" si="3"/>
        <v>5</v>
      </c>
      <c r="GV39" s="3">
        <f t="shared" si="3"/>
        <v>6</v>
      </c>
      <c r="GW39" s="3">
        <f t="shared" si="3"/>
        <v>14</v>
      </c>
      <c r="GX39" s="3">
        <f t="shared" si="3"/>
        <v>0</v>
      </c>
      <c r="GY39" s="3">
        <f t="shared" si="3"/>
        <v>5</v>
      </c>
      <c r="GZ39" s="3">
        <f t="shared" si="3"/>
        <v>15</v>
      </c>
      <c r="HA39" s="3">
        <f t="shared" si="3"/>
        <v>0</v>
      </c>
      <c r="HB39" s="3">
        <f t="shared" si="3"/>
        <v>5</v>
      </c>
      <c r="HC39" s="3">
        <f t="shared" si="3"/>
        <v>14</v>
      </c>
      <c r="HD39" s="3">
        <f t="shared" si="3"/>
        <v>1</v>
      </c>
      <c r="HE39" s="3">
        <f t="shared" si="3"/>
        <v>5</v>
      </c>
      <c r="HF39" s="3">
        <f t="shared" si="3"/>
        <v>14</v>
      </c>
      <c r="HG39" s="3">
        <f t="shared" si="3"/>
        <v>1</v>
      </c>
      <c r="HH39" s="3">
        <f t="shared" si="3"/>
        <v>8</v>
      </c>
      <c r="HI39" s="3">
        <f t="shared" si="3"/>
        <v>12</v>
      </c>
      <c r="HJ39" s="3">
        <f t="shared" si="3"/>
        <v>0</v>
      </c>
      <c r="HK39" s="3">
        <f t="shared" si="3"/>
        <v>9</v>
      </c>
      <c r="HL39" s="3">
        <f t="shared" si="3"/>
        <v>11</v>
      </c>
      <c r="HM39" s="3">
        <f t="shared" si="3"/>
        <v>0</v>
      </c>
      <c r="HN39" s="3">
        <f t="shared" si="3"/>
        <v>14</v>
      </c>
      <c r="HO39" s="3">
        <f t="shared" si="3"/>
        <v>6</v>
      </c>
      <c r="HP39" s="3">
        <f t="shared" si="3"/>
        <v>0</v>
      </c>
      <c r="HQ39" s="3">
        <f t="shared" si="3"/>
        <v>6</v>
      </c>
      <c r="HR39" s="3">
        <f t="shared" si="3"/>
        <v>13</v>
      </c>
      <c r="HS39" s="3">
        <f t="shared" si="3"/>
        <v>1</v>
      </c>
      <c r="HT39" s="3">
        <f t="shared" si="3"/>
        <v>5</v>
      </c>
      <c r="HU39" s="3">
        <f t="shared" si="3"/>
        <v>14</v>
      </c>
      <c r="HV39" s="3">
        <f t="shared" si="3"/>
        <v>1</v>
      </c>
      <c r="HW39" s="3">
        <f t="shared" si="3"/>
        <v>5</v>
      </c>
      <c r="HX39" s="3">
        <f t="shared" si="3"/>
        <v>15</v>
      </c>
      <c r="HY39" s="3">
        <f t="shared" si="3"/>
        <v>0</v>
      </c>
      <c r="HZ39" s="3">
        <f t="shared" si="3"/>
        <v>5</v>
      </c>
      <c r="IA39" s="3">
        <f t="shared" si="3"/>
        <v>14</v>
      </c>
      <c r="IB39" s="3">
        <f t="shared" si="3"/>
        <v>1</v>
      </c>
      <c r="IC39" s="3">
        <f t="shared" si="3"/>
        <v>5</v>
      </c>
      <c r="ID39" s="3">
        <f t="shared" si="3"/>
        <v>14</v>
      </c>
      <c r="IE39" s="3">
        <f t="shared" si="3"/>
        <v>1</v>
      </c>
      <c r="IF39" s="3">
        <f t="shared" si="3"/>
        <v>4</v>
      </c>
      <c r="IG39" s="3">
        <f t="shared" si="3"/>
        <v>15</v>
      </c>
      <c r="IH39" s="3">
        <f t="shared" si="3"/>
        <v>1</v>
      </c>
      <c r="II39" s="3">
        <f t="shared" si="3"/>
        <v>4</v>
      </c>
      <c r="IJ39" s="3">
        <f t="shared" si="3"/>
        <v>14</v>
      </c>
      <c r="IK39" s="3">
        <f t="shared" si="3"/>
        <v>2</v>
      </c>
      <c r="IL39" s="3">
        <f t="shared" si="3"/>
        <v>5</v>
      </c>
      <c r="IM39" s="3">
        <f t="shared" si="3"/>
        <v>15</v>
      </c>
      <c r="IN39" s="3">
        <f t="shared" si="3"/>
        <v>0</v>
      </c>
      <c r="IO39" s="3">
        <f t="shared" si="3"/>
        <v>15</v>
      </c>
      <c r="IP39" s="3">
        <f t="shared" si="3"/>
        <v>5</v>
      </c>
      <c r="IQ39" s="3">
        <f t="shared" si="3"/>
        <v>0</v>
      </c>
      <c r="IR39" s="3">
        <f t="shared" si="3"/>
        <v>15</v>
      </c>
      <c r="IS39" s="3">
        <f t="shared" si="3"/>
        <v>5</v>
      </c>
      <c r="IT39" s="3">
        <f t="shared" si="3"/>
        <v>0</v>
      </c>
      <c r="IU39" s="3">
        <f t="shared" si="3"/>
        <v>15</v>
      </c>
      <c r="IV39" s="3">
        <f t="shared" si="3"/>
        <v>5</v>
      </c>
      <c r="IW39" s="3">
        <f t="shared" si="3"/>
        <v>0</v>
      </c>
      <c r="IX39" s="3">
        <f t="shared" si="3"/>
        <v>19</v>
      </c>
      <c r="IY39" s="3">
        <f t="shared" si="3"/>
        <v>1</v>
      </c>
      <c r="IZ39" s="3">
        <f t="shared" ref="IZ39:LE39" si="4">SUM(IZ14:IZ38)</f>
        <v>0</v>
      </c>
      <c r="JA39" s="3">
        <f t="shared" si="4"/>
        <v>15</v>
      </c>
      <c r="JB39" s="3">
        <f t="shared" si="4"/>
        <v>5</v>
      </c>
      <c r="JC39" s="3">
        <f t="shared" si="4"/>
        <v>0</v>
      </c>
      <c r="JD39" s="3">
        <f t="shared" si="4"/>
        <v>14</v>
      </c>
      <c r="JE39" s="3">
        <f t="shared" si="4"/>
        <v>6</v>
      </c>
      <c r="JF39" s="3">
        <f t="shared" si="4"/>
        <v>0</v>
      </c>
      <c r="JG39" s="3">
        <f t="shared" si="4"/>
        <v>5</v>
      </c>
      <c r="JH39" s="3">
        <f t="shared" si="4"/>
        <v>15</v>
      </c>
      <c r="JI39" s="3">
        <f t="shared" si="4"/>
        <v>0</v>
      </c>
      <c r="JJ39" s="3">
        <f t="shared" si="4"/>
        <v>8</v>
      </c>
      <c r="JK39" s="3">
        <f t="shared" si="4"/>
        <v>12</v>
      </c>
      <c r="JL39" s="3">
        <f t="shared" si="4"/>
        <v>0</v>
      </c>
      <c r="JM39" s="3">
        <f t="shared" si="4"/>
        <v>6</v>
      </c>
      <c r="JN39" s="3">
        <f t="shared" si="4"/>
        <v>14</v>
      </c>
      <c r="JO39" s="3">
        <f t="shared" si="4"/>
        <v>0</v>
      </c>
      <c r="JP39" s="3">
        <f t="shared" si="4"/>
        <v>6</v>
      </c>
      <c r="JQ39" s="3">
        <f t="shared" si="4"/>
        <v>14</v>
      </c>
      <c r="JR39" s="3">
        <f t="shared" si="4"/>
        <v>0</v>
      </c>
      <c r="JS39" s="3">
        <f t="shared" si="4"/>
        <v>5</v>
      </c>
      <c r="JT39" s="3">
        <f t="shared" si="4"/>
        <v>8</v>
      </c>
      <c r="JU39" s="3">
        <f t="shared" si="4"/>
        <v>7</v>
      </c>
      <c r="JV39" s="3">
        <f t="shared" si="4"/>
        <v>6</v>
      </c>
      <c r="JW39" s="3">
        <f t="shared" si="4"/>
        <v>14</v>
      </c>
      <c r="JX39" s="3">
        <f t="shared" si="4"/>
        <v>0</v>
      </c>
      <c r="JY39" s="3">
        <f t="shared" si="4"/>
        <v>6</v>
      </c>
      <c r="JZ39" s="3">
        <f t="shared" si="4"/>
        <v>14</v>
      </c>
      <c r="KA39" s="3">
        <f t="shared" si="4"/>
        <v>0</v>
      </c>
      <c r="KB39" s="3">
        <f t="shared" si="4"/>
        <v>7</v>
      </c>
      <c r="KC39" s="3">
        <f t="shared" si="4"/>
        <v>13</v>
      </c>
      <c r="KD39" s="3">
        <f t="shared" si="4"/>
        <v>0</v>
      </c>
      <c r="KE39" s="3">
        <f t="shared" si="4"/>
        <v>8</v>
      </c>
      <c r="KF39" s="3">
        <f t="shared" si="4"/>
        <v>12</v>
      </c>
      <c r="KG39" s="3">
        <f t="shared" si="4"/>
        <v>0</v>
      </c>
      <c r="KH39" s="3">
        <f t="shared" si="4"/>
        <v>3</v>
      </c>
      <c r="KI39" s="3">
        <f t="shared" si="4"/>
        <v>16</v>
      </c>
      <c r="KJ39" s="3">
        <f t="shared" si="4"/>
        <v>1</v>
      </c>
      <c r="KK39" s="3">
        <f t="shared" si="4"/>
        <v>4</v>
      </c>
      <c r="KL39" s="3">
        <f t="shared" si="4"/>
        <v>8</v>
      </c>
      <c r="KM39" s="3">
        <f t="shared" si="4"/>
        <v>8</v>
      </c>
      <c r="KN39" s="3">
        <f t="shared" si="4"/>
        <v>5</v>
      </c>
      <c r="KO39" s="3">
        <f t="shared" si="4"/>
        <v>15</v>
      </c>
      <c r="KP39" s="3">
        <f t="shared" si="4"/>
        <v>0</v>
      </c>
      <c r="KQ39" s="3">
        <f t="shared" si="4"/>
        <v>7</v>
      </c>
      <c r="KR39" s="3">
        <f t="shared" si="4"/>
        <v>13</v>
      </c>
      <c r="KS39" s="3">
        <f t="shared" si="4"/>
        <v>0</v>
      </c>
      <c r="KT39" s="3">
        <f t="shared" si="4"/>
        <v>6</v>
      </c>
      <c r="KU39" s="3">
        <f t="shared" si="4"/>
        <v>14</v>
      </c>
      <c r="KV39" s="3">
        <f t="shared" si="4"/>
        <v>0</v>
      </c>
      <c r="KW39" s="3">
        <f t="shared" si="4"/>
        <v>6</v>
      </c>
      <c r="KX39" s="3">
        <f t="shared" si="4"/>
        <v>14</v>
      </c>
      <c r="KY39" s="3">
        <f t="shared" si="4"/>
        <v>0</v>
      </c>
      <c r="KZ39" s="3">
        <f t="shared" si="4"/>
        <v>6</v>
      </c>
      <c r="LA39" s="3">
        <f t="shared" si="4"/>
        <v>14</v>
      </c>
      <c r="LB39" s="3">
        <f t="shared" si="4"/>
        <v>0</v>
      </c>
      <c r="LC39" s="3">
        <f t="shared" si="4"/>
        <v>6</v>
      </c>
      <c r="LD39" s="3">
        <f t="shared" si="4"/>
        <v>13</v>
      </c>
      <c r="LE39" s="3">
        <f t="shared" si="4"/>
        <v>1</v>
      </c>
    </row>
    <row r="40" spans="1:317" ht="37.5" customHeight="1" x14ac:dyDescent="0.3">
      <c r="A40" s="60" t="s">
        <v>498</v>
      </c>
      <c r="B40" s="61"/>
      <c r="C40" s="11">
        <f>C39/20%</f>
        <v>35</v>
      </c>
      <c r="D40" s="11">
        <f t="shared" ref="D40:BO40" si="5">D39/20%</f>
        <v>60</v>
      </c>
      <c r="E40" s="11">
        <f t="shared" si="5"/>
        <v>5</v>
      </c>
      <c r="F40" s="11">
        <f t="shared" si="5"/>
        <v>35</v>
      </c>
      <c r="G40" s="11">
        <f t="shared" si="5"/>
        <v>50</v>
      </c>
      <c r="H40" s="11">
        <f t="shared" si="5"/>
        <v>15</v>
      </c>
      <c r="I40" s="11">
        <f t="shared" si="5"/>
        <v>60</v>
      </c>
      <c r="J40" s="11">
        <f t="shared" si="5"/>
        <v>40</v>
      </c>
      <c r="K40" s="11">
        <f t="shared" si="5"/>
        <v>0</v>
      </c>
      <c r="L40" s="11">
        <f t="shared" si="5"/>
        <v>75</v>
      </c>
      <c r="M40" s="11">
        <f t="shared" si="5"/>
        <v>25</v>
      </c>
      <c r="N40" s="11">
        <f t="shared" si="5"/>
        <v>0</v>
      </c>
      <c r="O40" s="11">
        <f t="shared" si="5"/>
        <v>70</v>
      </c>
      <c r="P40" s="11">
        <f t="shared" si="5"/>
        <v>30</v>
      </c>
      <c r="Q40" s="11">
        <f t="shared" si="5"/>
        <v>0</v>
      </c>
      <c r="R40" s="11">
        <f t="shared" si="5"/>
        <v>75</v>
      </c>
      <c r="S40" s="11">
        <f t="shared" si="5"/>
        <v>25</v>
      </c>
      <c r="T40" s="11">
        <f t="shared" si="5"/>
        <v>0</v>
      </c>
      <c r="U40" s="11">
        <f t="shared" si="5"/>
        <v>30</v>
      </c>
      <c r="V40" s="11">
        <f t="shared" si="5"/>
        <v>55</v>
      </c>
      <c r="W40" s="11">
        <f t="shared" si="5"/>
        <v>15</v>
      </c>
      <c r="X40" s="11">
        <f t="shared" si="5"/>
        <v>70</v>
      </c>
      <c r="Y40" s="11">
        <f t="shared" si="5"/>
        <v>30</v>
      </c>
      <c r="Z40" s="11">
        <f t="shared" si="5"/>
        <v>0</v>
      </c>
      <c r="AA40" s="11">
        <f t="shared" si="5"/>
        <v>25</v>
      </c>
      <c r="AB40" s="11">
        <f t="shared" si="5"/>
        <v>65</v>
      </c>
      <c r="AC40" s="11">
        <f t="shared" si="5"/>
        <v>10</v>
      </c>
      <c r="AD40" s="11">
        <f t="shared" si="5"/>
        <v>70</v>
      </c>
      <c r="AE40" s="11">
        <f t="shared" si="5"/>
        <v>30</v>
      </c>
      <c r="AF40" s="11">
        <f t="shared" si="5"/>
        <v>0</v>
      </c>
      <c r="AG40" s="11">
        <f t="shared" si="5"/>
        <v>75</v>
      </c>
      <c r="AH40" s="11">
        <f t="shared" si="5"/>
        <v>25</v>
      </c>
      <c r="AI40" s="11">
        <f t="shared" si="5"/>
        <v>0</v>
      </c>
      <c r="AJ40" s="11">
        <f t="shared" si="5"/>
        <v>90</v>
      </c>
      <c r="AK40" s="11">
        <f t="shared" si="5"/>
        <v>10</v>
      </c>
      <c r="AL40" s="11">
        <f t="shared" si="5"/>
        <v>0</v>
      </c>
      <c r="AM40" s="11">
        <f t="shared" si="5"/>
        <v>95</v>
      </c>
      <c r="AN40" s="11">
        <f t="shared" si="5"/>
        <v>5</v>
      </c>
      <c r="AO40" s="11">
        <f t="shared" si="5"/>
        <v>0</v>
      </c>
      <c r="AP40" s="11">
        <f t="shared" si="5"/>
        <v>70</v>
      </c>
      <c r="AQ40" s="11">
        <f t="shared" si="5"/>
        <v>30</v>
      </c>
      <c r="AR40" s="11">
        <f t="shared" si="5"/>
        <v>0</v>
      </c>
      <c r="AS40" s="11">
        <f t="shared" si="5"/>
        <v>70</v>
      </c>
      <c r="AT40" s="11">
        <f t="shared" si="5"/>
        <v>30</v>
      </c>
      <c r="AU40" s="11">
        <f t="shared" si="5"/>
        <v>0</v>
      </c>
      <c r="AV40" s="11">
        <f t="shared" si="5"/>
        <v>90</v>
      </c>
      <c r="AW40" s="11">
        <f t="shared" si="5"/>
        <v>10</v>
      </c>
      <c r="AX40" s="11">
        <f t="shared" si="5"/>
        <v>0</v>
      </c>
      <c r="AY40" s="11">
        <f t="shared" si="5"/>
        <v>90</v>
      </c>
      <c r="AZ40" s="11">
        <f t="shared" si="5"/>
        <v>10</v>
      </c>
      <c r="BA40" s="11">
        <f t="shared" si="5"/>
        <v>0</v>
      </c>
      <c r="BB40" s="11">
        <f t="shared" si="5"/>
        <v>65</v>
      </c>
      <c r="BC40" s="11">
        <f t="shared" si="5"/>
        <v>35</v>
      </c>
      <c r="BD40" s="11">
        <f t="shared" si="5"/>
        <v>0</v>
      </c>
      <c r="BE40" s="11">
        <f t="shared" si="5"/>
        <v>70</v>
      </c>
      <c r="BF40" s="11">
        <f t="shared" si="5"/>
        <v>30</v>
      </c>
      <c r="BG40" s="11">
        <f t="shared" si="5"/>
        <v>0</v>
      </c>
      <c r="BH40" s="11">
        <f t="shared" si="5"/>
        <v>75</v>
      </c>
      <c r="BI40" s="11">
        <f t="shared" si="5"/>
        <v>25</v>
      </c>
      <c r="BJ40" s="11">
        <f t="shared" si="5"/>
        <v>0</v>
      </c>
      <c r="BK40" s="11">
        <f t="shared" si="5"/>
        <v>30</v>
      </c>
      <c r="BL40" s="11">
        <f t="shared" si="5"/>
        <v>45</v>
      </c>
      <c r="BM40" s="11">
        <f t="shared" si="5"/>
        <v>25</v>
      </c>
      <c r="BN40" s="11">
        <f t="shared" si="5"/>
        <v>35</v>
      </c>
      <c r="BO40" s="11">
        <f t="shared" si="5"/>
        <v>45</v>
      </c>
      <c r="BP40" s="11">
        <f t="shared" ref="BP40:EA40" si="6">BP39/20%</f>
        <v>20</v>
      </c>
      <c r="BQ40" s="11">
        <f t="shared" si="6"/>
        <v>45</v>
      </c>
      <c r="BR40" s="11">
        <f t="shared" si="6"/>
        <v>55</v>
      </c>
      <c r="BS40" s="11">
        <f t="shared" si="6"/>
        <v>0</v>
      </c>
      <c r="BT40" s="11">
        <f t="shared" si="6"/>
        <v>60</v>
      </c>
      <c r="BU40" s="11">
        <f t="shared" si="6"/>
        <v>40</v>
      </c>
      <c r="BV40" s="11">
        <f t="shared" si="6"/>
        <v>0</v>
      </c>
      <c r="BW40" s="11">
        <f t="shared" si="6"/>
        <v>20</v>
      </c>
      <c r="BX40" s="11">
        <f t="shared" si="6"/>
        <v>45</v>
      </c>
      <c r="BY40" s="11">
        <f t="shared" si="6"/>
        <v>35</v>
      </c>
      <c r="BZ40" s="11">
        <f t="shared" si="6"/>
        <v>15</v>
      </c>
      <c r="CA40" s="11">
        <f t="shared" si="6"/>
        <v>40</v>
      </c>
      <c r="CB40" s="11">
        <f t="shared" si="6"/>
        <v>45</v>
      </c>
      <c r="CC40" s="11">
        <f t="shared" si="6"/>
        <v>25</v>
      </c>
      <c r="CD40" s="11">
        <f t="shared" si="6"/>
        <v>45</v>
      </c>
      <c r="CE40" s="11">
        <f t="shared" si="6"/>
        <v>30</v>
      </c>
      <c r="CF40" s="11">
        <f t="shared" si="6"/>
        <v>25</v>
      </c>
      <c r="CG40" s="11">
        <f t="shared" si="6"/>
        <v>45</v>
      </c>
      <c r="CH40" s="11">
        <f t="shared" si="6"/>
        <v>30</v>
      </c>
      <c r="CI40" s="11">
        <f t="shared" si="6"/>
        <v>25</v>
      </c>
      <c r="CJ40" s="11">
        <f t="shared" si="6"/>
        <v>45</v>
      </c>
      <c r="CK40" s="11">
        <f t="shared" si="6"/>
        <v>30</v>
      </c>
      <c r="CL40" s="11">
        <f t="shared" si="6"/>
        <v>25</v>
      </c>
      <c r="CM40" s="11">
        <f t="shared" si="6"/>
        <v>50</v>
      </c>
      <c r="CN40" s="11">
        <f t="shared" si="6"/>
        <v>25</v>
      </c>
      <c r="CO40" s="11">
        <f t="shared" si="6"/>
        <v>25</v>
      </c>
      <c r="CP40" s="11">
        <f t="shared" si="6"/>
        <v>45</v>
      </c>
      <c r="CQ40" s="11">
        <f t="shared" si="6"/>
        <v>30</v>
      </c>
      <c r="CR40" s="11">
        <f t="shared" si="6"/>
        <v>25</v>
      </c>
      <c r="CS40" s="11">
        <f t="shared" si="6"/>
        <v>55</v>
      </c>
      <c r="CT40" s="11">
        <f t="shared" si="6"/>
        <v>20</v>
      </c>
      <c r="CU40" s="11">
        <f t="shared" si="6"/>
        <v>20</v>
      </c>
      <c r="CV40" s="11">
        <f t="shared" si="6"/>
        <v>50</v>
      </c>
      <c r="CW40" s="11">
        <f t="shared" si="6"/>
        <v>30</v>
      </c>
      <c r="CX40" s="11">
        <f t="shared" si="6"/>
        <v>15</v>
      </c>
      <c r="CY40" s="11">
        <f t="shared" si="6"/>
        <v>55</v>
      </c>
      <c r="CZ40" s="11">
        <f t="shared" si="6"/>
        <v>30</v>
      </c>
      <c r="DA40" s="11">
        <f t="shared" si="6"/>
        <v>25</v>
      </c>
      <c r="DB40" s="11">
        <f t="shared" si="6"/>
        <v>40</v>
      </c>
      <c r="DC40" s="11">
        <f t="shared" si="6"/>
        <v>35</v>
      </c>
      <c r="DD40" s="11">
        <f t="shared" si="6"/>
        <v>25</v>
      </c>
      <c r="DE40" s="11">
        <f t="shared" si="6"/>
        <v>45</v>
      </c>
      <c r="DF40" s="11">
        <f t="shared" si="6"/>
        <v>30</v>
      </c>
      <c r="DG40" s="11">
        <f t="shared" si="6"/>
        <v>25</v>
      </c>
      <c r="DH40" s="11">
        <f t="shared" si="6"/>
        <v>50</v>
      </c>
      <c r="DI40" s="11">
        <f t="shared" si="6"/>
        <v>25</v>
      </c>
      <c r="DJ40" s="11">
        <f t="shared" si="6"/>
        <v>25</v>
      </c>
      <c r="DK40" s="11">
        <f t="shared" si="6"/>
        <v>45</v>
      </c>
      <c r="DL40" s="11">
        <f t="shared" si="6"/>
        <v>30</v>
      </c>
      <c r="DM40" s="11">
        <f t="shared" si="6"/>
        <v>30</v>
      </c>
      <c r="DN40" s="11">
        <f t="shared" si="6"/>
        <v>45</v>
      </c>
      <c r="DO40" s="11">
        <f t="shared" si="6"/>
        <v>25</v>
      </c>
      <c r="DP40" s="11">
        <f t="shared" si="6"/>
        <v>30</v>
      </c>
      <c r="DQ40" s="11">
        <f t="shared" si="6"/>
        <v>45</v>
      </c>
      <c r="DR40" s="11">
        <f t="shared" si="6"/>
        <v>25</v>
      </c>
      <c r="DS40" s="11">
        <f t="shared" si="6"/>
        <v>30</v>
      </c>
      <c r="DT40" s="11">
        <f t="shared" si="6"/>
        <v>45</v>
      </c>
      <c r="DU40" s="11">
        <f t="shared" si="6"/>
        <v>25</v>
      </c>
      <c r="DV40" s="11">
        <f t="shared" si="6"/>
        <v>30</v>
      </c>
      <c r="DW40" s="11">
        <f t="shared" si="6"/>
        <v>45</v>
      </c>
      <c r="DX40" s="11">
        <f t="shared" si="6"/>
        <v>25</v>
      </c>
      <c r="DY40" s="11">
        <f t="shared" si="6"/>
        <v>25</v>
      </c>
      <c r="DZ40" s="11">
        <f t="shared" si="6"/>
        <v>50</v>
      </c>
      <c r="EA40" s="11">
        <f t="shared" si="6"/>
        <v>25</v>
      </c>
      <c r="EB40" s="11">
        <f t="shared" ref="EB40:GM40" si="7">EB39/20%</f>
        <v>30</v>
      </c>
      <c r="EC40" s="11">
        <f t="shared" si="7"/>
        <v>45</v>
      </c>
      <c r="ED40" s="11">
        <f t="shared" si="7"/>
        <v>25</v>
      </c>
      <c r="EE40" s="11">
        <f t="shared" si="7"/>
        <v>30</v>
      </c>
      <c r="EF40" s="11">
        <f t="shared" si="7"/>
        <v>45</v>
      </c>
      <c r="EG40" s="11">
        <f t="shared" si="7"/>
        <v>25</v>
      </c>
      <c r="EH40" s="11">
        <f t="shared" si="7"/>
        <v>30</v>
      </c>
      <c r="EI40" s="11">
        <f t="shared" si="7"/>
        <v>45</v>
      </c>
      <c r="EJ40" s="11">
        <f t="shared" si="7"/>
        <v>25</v>
      </c>
      <c r="EK40" s="11">
        <f t="shared" si="7"/>
        <v>30</v>
      </c>
      <c r="EL40" s="11">
        <f t="shared" si="7"/>
        <v>50</v>
      </c>
      <c r="EM40" s="11">
        <f t="shared" si="7"/>
        <v>20</v>
      </c>
      <c r="EN40" s="11">
        <f t="shared" si="7"/>
        <v>15</v>
      </c>
      <c r="EO40" s="11">
        <f t="shared" si="7"/>
        <v>45</v>
      </c>
      <c r="EP40" s="11">
        <f t="shared" si="7"/>
        <v>40</v>
      </c>
      <c r="EQ40" s="11">
        <f t="shared" si="7"/>
        <v>25</v>
      </c>
      <c r="ER40" s="11">
        <f t="shared" si="7"/>
        <v>70</v>
      </c>
      <c r="ES40" s="11">
        <f t="shared" si="7"/>
        <v>5</v>
      </c>
      <c r="ET40" s="11">
        <f t="shared" si="7"/>
        <v>25</v>
      </c>
      <c r="EU40" s="11">
        <f t="shared" si="7"/>
        <v>70</v>
      </c>
      <c r="EV40" s="11">
        <f t="shared" si="7"/>
        <v>5</v>
      </c>
      <c r="EW40" s="11">
        <f t="shared" si="7"/>
        <v>30</v>
      </c>
      <c r="EX40" s="11">
        <f t="shared" si="7"/>
        <v>65</v>
      </c>
      <c r="EY40" s="11">
        <f t="shared" si="7"/>
        <v>5</v>
      </c>
      <c r="EZ40" s="11">
        <f t="shared" si="7"/>
        <v>25</v>
      </c>
      <c r="FA40" s="11">
        <f t="shared" si="7"/>
        <v>70</v>
      </c>
      <c r="FB40" s="11">
        <f t="shared" si="7"/>
        <v>5</v>
      </c>
      <c r="FC40" s="11">
        <f t="shared" si="7"/>
        <v>25</v>
      </c>
      <c r="FD40" s="11">
        <f t="shared" si="7"/>
        <v>70</v>
      </c>
      <c r="FE40" s="11">
        <f t="shared" si="7"/>
        <v>5</v>
      </c>
      <c r="FF40" s="11">
        <f t="shared" si="7"/>
        <v>25</v>
      </c>
      <c r="FG40" s="11">
        <f t="shared" si="7"/>
        <v>70</v>
      </c>
      <c r="FH40" s="11">
        <f t="shared" si="7"/>
        <v>5</v>
      </c>
      <c r="FI40" s="11">
        <f t="shared" si="7"/>
        <v>10</v>
      </c>
      <c r="FJ40" s="11">
        <f t="shared" si="7"/>
        <v>65</v>
      </c>
      <c r="FK40" s="11">
        <f t="shared" si="7"/>
        <v>25</v>
      </c>
      <c r="FL40" s="11">
        <f t="shared" si="7"/>
        <v>25</v>
      </c>
      <c r="FM40" s="11">
        <f t="shared" si="7"/>
        <v>70</v>
      </c>
      <c r="FN40" s="11">
        <f t="shared" si="7"/>
        <v>5</v>
      </c>
      <c r="FO40" s="11">
        <f t="shared" si="7"/>
        <v>15</v>
      </c>
      <c r="FP40" s="11">
        <f t="shared" si="7"/>
        <v>65</v>
      </c>
      <c r="FQ40" s="11">
        <f t="shared" si="7"/>
        <v>20</v>
      </c>
      <c r="FR40" s="11">
        <f t="shared" si="7"/>
        <v>20</v>
      </c>
      <c r="FS40" s="11">
        <f t="shared" si="7"/>
        <v>75</v>
      </c>
      <c r="FT40" s="11">
        <f t="shared" si="7"/>
        <v>5</v>
      </c>
      <c r="FU40" s="11">
        <f t="shared" si="7"/>
        <v>25</v>
      </c>
      <c r="FV40" s="11">
        <f t="shared" si="7"/>
        <v>70</v>
      </c>
      <c r="FW40" s="11">
        <f t="shared" si="7"/>
        <v>5</v>
      </c>
      <c r="FX40" s="11">
        <f t="shared" si="7"/>
        <v>15</v>
      </c>
      <c r="FY40" s="11">
        <f t="shared" si="7"/>
        <v>65</v>
      </c>
      <c r="FZ40" s="11">
        <f t="shared" si="7"/>
        <v>20</v>
      </c>
      <c r="GA40" s="11">
        <f t="shared" si="7"/>
        <v>25</v>
      </c>
      <c r="GB40" s="11">
        <f t="shared" si="7"/>
        <v>55</v>
      </c>
      <c r="GC40" s="11">
        <f t="shared" si="7"/>
        <v>20</v>
      </c>
      <c r="GD40" s="11">
        <f t="shared" si="7"/>
        <v>25</v>
      </c>
      <c r="GE40" s="11">
        <f t="shared" si="7"/>
        <v>75</v>
      </c>
      <c r="GF40" s="11">
        <f t="shared" si="7"/>
        <v>0</v>
      </c>
      <c r="GG40" s="11">
        <f t="shared" si="7"/>
        <v>25</v>
      </c>
      <c r="GH40" s="11">
        <f t="shared" si="7"/>
        <v>65</v>
      </c>
      <c r="GI40" s="11">
        <f t="shared" si="7"/>
        <v>10</v>
      </c>
      <c r="GJ40" s="11">
        <f t="shared" si="7"/>
        <v>25</v>
      </c>
      <c r="GK40" s="11">
        <f t="shared" si="7"/>
        <v>75</v>
      </c>
      <c r="GL40" s="11">
        <f t="shared" si="7"/>
        <v>0</v>
      </c>
      <c r="GM40" s="11">
        <f t="shared" si="7"/>
        <v>25</v>
      </c>
      <c r="GN40" s="11">
        <f t="shared" ref="GN40:IY40" si="8">GN39/20%</f>
        <v>75</v>
      </c>
      <c r="GO40" s="11">
        <f t="shared" si="8"/>
        <v>0</v>
      </c>
      <c r="GP40" s="11">
        <f t="shared" si="8"/>
        <v>25</v>
      </c>
      <c r="GQ40" s="11">
        <f t="shared" si="8"/>
        <v>55</v>
      </c>
      <c r="GR40" s="11">
        <f t="shared" si="8"/>
        <v>20</v>
      </c>
      <c r="GS40" s="11">
        <f t="shared" si="8"/>
        <v>10</v>
      </c>
      <c r="GT40" s="11">
        <f t="shared" si="8"/>
        <v>65</v>
      </c>
      <c r="GU40" s="11">
        <f t="shared" si="8"/>
        <v>25</v>
      </c>
      <c r="GV40" s="11">
        <f t="shared" si="8"/>
        <v>30</v>
      </c>
      <c r="GW40" s="11">
        <f t="shared" si="8"/>
        <v>70</v>
      </c>
      <c r="GX40" s="11">
        <f t="shared" si="8"/>
        <v>0</v>
      </c>
      <c r="GY40" s="11">
        <f t="shared" si="8"/>
        <v>25</v>
      </c>
      <c r="GZ40" s="11">
        <f t="shared" si="8"/>
        <v>75</v>
      </c>
      <c r="HA40" s="11">
        <f t="shared" si="8"/>
        <v>0</v>
      </c>
      <c r="HB40" s="11">
        <f t="shared" si="8"/>
        <v>25</v>
      </c>
      <c r="HC40" s="11">
        <f t="shared" si="8"/>
        <v>70</v>
      </c>
      <c r="HD40" s="11">
        <f t="shared" si="8"/>
        <v>5</v>
      </c>
      <c r="HE40" s="11">
        <f t="shared" si="8"/>
        <v>25</v>
      </c>
      <c r="HF40" s="11">
        <f t="shared" si="8"/>
        <v>70</v>
      </c>
      <c r="HG40" s="11">
        <f t="shared" si="8"/>
        <v>5</v>
      </c>
      <c r="HH40" s="11">
        <f t="shared" si="8"/>
        <v>40</v>
      </c>
      <c r="HI40" s="11">
        <f t="shared" si="8"/>
        <v>60</v>
      </c>
      <c r="HJ40" s="11">
        <f t="shared" si="8"/>
        <v>0</v>
      </c>
      <c r="HK40" s="11">
        <f t="shared" si="8"/>
        <v>45</v>
      </c>
      <c r="HL40" s="11">
        <f t="shared" si="8"/>
        <v>55</v>
      </c>
      <c r="HM40" s="11">
        <f t="shared" si="8"/>
        <v>0</v>
      </c>
      <c r="HN40" s="11">
        <f t="shared" si="8"/>
        <v>70</v>
      </c>
      <c r="HO40" s="11">
        <f t="shared" si="8"/>
        <v>30</v>
      </c>
      <c r="HP40" s="11">
        <f t="shared" si="8"/>
        <v>0</v>
      </c>
      <c r="HQ40" s="11">
        <f t="shared" si="8"/>
        <v>30</v>
      </c>
      <c r="HR40" s="11">
        <f t="shared" si="8"/>
        <v>65</v>
      </c>
      <c r="HS40" s="11">
        <f t="shared" si="8"/>
        <v>5</v>
      </c>
      <c r="HT40" s="11">
        <f t="shared" si="8"/>
        <v>25</v>
      </c>
      <c r="HU40" s="11">
        <f t="shared" si="8"/>
        <v>70</v>
      </c>
      <c r="HV40" s="11">
        <f t="shared" si="8"/>
        <v>5</v>
      </c>
      <c r="HW40" s="11">
        <f t="shared" si="8"/>
        <v>25</v>
      </c>
      <c r="HX40" s="11">
        <f t="shared" si="8"/>
        <v>75</v>
      </c>
      <c r="HY40" s="11">
        <f t="shared" si="8"/>
        <v>0</v>
      </c>
      <c r="HZ40" s="11">
        <f t="shared" si="8"/>
        <v>25</v>
      </c>
      <c r="IA40" s="11">
        <f t="shared" si="8"/>
        <v>70</v>
      </c>
      <c r="IB40" s="11">
        <f t="shared" si="8"/>
        <v>5</v>
      </c>
      <c r="IC40" s="11">
        <f t="shared" si="8"/>
        <v>25</v>
      </c>
      <c r="ID40" s="11">
        <f t="shared" si="8"/>
        <v>70</v>
      </c>
      <c r="IE40" s="11">
        <f t="shared" si="8"/>
        <v>5</v>
      </c>
      <c r="IF40" s="11">
        <f t="shared" si="8"/>
        <v>20</v>
      </c>
      <c r="IG40" s="11">
        <f t="shared" si="8"/>
        <v>75</v>
      </c>
      <c r="IH40" s="11">
        <f t="shared" si="8"/>
        <v>5</v>
      </c>
      <c r="II40" s="11">
        <f t="shared" si="8"/>
        <v>20</v>
      </c>
      <c r="IJ40" s="11">
        <f t="shared" si="8"/>
        <v>70</v>
      </c>
      <c r="IK40" s="11">
        <f t="shared" si="8"/>
        <v>10</v>
      </c>
      <c r="IL40" s="11">
        <f t="shared" si="8"/>
        <v>25</v>
      </c>
      <c r="IM40" s="11">
        <f t="shared" si="8"/>
        <v>75</v>
      </c>
      <c r="IN40" s="11">
        <f t="shared" si="8"/>
        <v>0</v>
      </c>
      <c r="IO40" s="11">
        <f t="shared" si="8"/>
        <v>75</v>
      </c>
      <c r="IP40" s="11">
        <f t="shared" si="8"/>
        <v>25</v>
      </c>
      <c r="IQ40" s="11">
        <f t="shared" si="8"/>
        <v>0</v>
      </c>
      <c r="IR40" s="11">
        <f t="shared" si="8"/>
        <v>75</v>
      </c>
      <c r="IS40" s="11">
        <f t="shared" si="8"/>
        <v>25</v>
      </c>
      <c r="IT40" s="11">
        <f t="shared" si="8"/>
        <v>0</v>
      </c>
      <c r="IU40" s="11">
        <f t="shared" si="8"/>
        <v>75</v>
      </c>
      <c r="IV40" s="11">
        <f t="shared" si="8"/>
        <v>25</v>
      </c>
      <c r="IW40" s="11">
        <f t="shared" si="8"/>
        <v>0</v>
      </c>
      <c r="IX40" s="11">
        <f t="shared" si="8"/>
        <v>95</v>
      </c>
      <c r="IY40" s="11">
        <f t="shared" si="8"/>
        <v>5</v>
      </c>
      <c r="IZ40" s="11">
        <f t="shared" ref="IZ40:LE40" si="9">IZ39/20%</f>
        <v>0</v>
      </c>
      <c r="JA40" s="11">
        <f t="shared" si="9"/>
        <v>75</v>
      </c>
      <c r="JB40" s="11">
        <f t="shared" si="9"/>
        <v>25</v>
      </c>
      <c r="JC40" s="11">
        <f t="shared" si="9"/>
        <v>0</v>
      </c>
      <c r="JD40" s="11">
        <f t="shared" si="9"/>
        <v>70</v>
      </c>
      <c r="JE40" s="11">
        <f t="shared" si="9"/>
        <v>30</v>
      </c>
      <c r="JF40" s="11">
        <f t="shared" si="9"/>
        <v>0</v>
      </c>
      <c r="JG40" s="11">
        <f t="shared" si="9"/>
        <v>25</v>
      </c>
      <c r="JH40" s="11">
        <f t="shared" si="9"/>
        <v>75</v>
      </c>
      <c r="JI40" s="11">
        <f t="shared" si="9"/>
        <v>0</v>
      </c>
      <c r="JJ40" s="11">
        <f t="shared" si="9"/>
        <v>40</v>
      </c>
      <c r="JK40" s="11">
        <f t="shared" si="9"/>
        <v>60</v>
      </c>
      <c r="JL40" s="11">
        <f t="shared" si="9"/>
        <v>0</v>
      </c>
      <c r="JM40" s="11">
        <f t="shared" si="9"/>
        <v>30</v>
      </c>
      <c r="JN40" s="11">
        <f t="shared" si="9"/>
        <v>70</v>
      </c>
      <c r="JO40" s="11">
        <f t="shared" si="9"/>
        <v>0</v>
      </c>
      <c r="JP40" s="11">
        <f t="shared" si="9"/>
        <v>30</v>
      </c>
      <c r="JQ40" s="11">
        <f t="shared" si="9"/>
        <v>70</v>
      </c>
      <c r="JR40" s="11">
        <f t="shared" si="9"/>
        <v>0</v>
      </c>
      <c r="JS40" s="11">
        <f t="shared" si="9"/>
        <v>25</v>
      </c>
      <c r="JT40" s="11">
        <f t="shared" si="9"/>
        <v>40</v>
      </c>
      <c r="JU40" s="11">
        <f t="shared" si="9"/>
        <v>35</v>
      </c>
      <c r="JV40" s="11">
        <f t="shared" si="9"/>
        <v>30</v>
      </c>
      <c r="JW40" s="11">
        <f t="shared" si="9"/>
        <v>70</v>
      </c>
      <c r="JX40" s="11">
        <f t="shared" si="9"/>
        <v>0</v>
      </c>
      <c r="JY40" s="11">
        <f t="shared" si="9"/>
        <v>30</v>
      </c>
      <c r="JZ40" s="11">
        <f t="shared" si="9"/>
        <v>70</v>
      </c>
      <c r="KA40" s="11">
        <f t="shared" si="9"/>
        <v>0</v>
      </c>
      <c r="KB40" s="11">
        <f t="shared" si="9"/>
        <v>35</v>
      </c>
      <c r="KC40" s="11">
        <f t="shared" si="9"/>
        <v>65</v>
      </c>
      <c r="KD40" s="11">
        <f t="shared" si="9"/>
        <v>0</v>
      </c>
      <c r="KE40" s="11">
        <f t="shared" si="9"/>
        <v>40</v>
      </c>
      <c r="KF40" s="11">
        <f t="shared" si="9"/>
        <v>60</v>
      </c>
      <c r="KG40" s="11">
        <f t="shared" si="9"/>
        <v>0</v>
      </c>
      <c r="KH40" s="11">
        <f t="shared" si="9"/>
        <v>15</v>
      </c>
      <c r="KI40" s="11">
        <f t="shared" si="9"/>
        <v>80</v>
      </c>
      <c r="KJ40" s="11">
        <f t="shared" si="9"/>
        <v>5</v>
      </c>
      <c r="KK40" s="11">
        <f t="shared" si="9"/>
        <v>20</v>
      </c>
      <c r="KL40" s="11">
        <f t="shared" si="9"/>
        <v>40</v>
      </c>
      <c r="KM40" s="11">
        <f t="shared" si="9"/>
        <v>40</v>
      </c>
      <c r="KN40" s="11">
        <f t="shared" si="9"/>
        <v>25</v>
      </c>
      <c r="KO40" s="11">
        <f t="shared" si="9"/>
        <v>75</v>
      </c>
      <c r="KP40" s="11">
        <f t="shared" si="9"/>
        <v>0</v>
      </c>
      <c r="KQ40" s="11">
        <f t="shared" si="9"/>
        <v>35</v>
      </c>
      <c r="KR40" s="11">
        <f t="shared" si="9"/>
        <v>65</v>
      </c>
      <c r="KS40" s="11">
        <f t="shared" si="9"/>
        <v>0</v>
      </c>
      <c r="KT40" s="11">
        <f t="shared" si="9"/>
        <v>30</v>
      </c>
      <c r="KU40" s="11">
        <f t="shared" si="9"/>
        <v>70</v>
      </c>
      <c r="KV40" s="11">
        <f t="shared" si="9"/>
        <v>0</v>
      </c>
      <c r="KW40" s="11">
        <f t="shared" si="9"/>
        <v>30</v>
      </c>
      <c r="KX40" s="11">
        <f t="shared" si="9"/>
        <v>70</v>
      </c>
      <c r="KY40" s="11">
        <f t="shared" si="9"/>
        <v>0</v>
      </c>
      <c r="KZ40" s="11">
        <f t="shared" si="9"/>
        <v>30</v>
      </c>
      <c r="LA40" s="11">
        <f t="shared" si="9"/>
        <v>70</v>
      </c>
      <c r="LB40" s="11">
        <f t="shared" si="9"/>
        <v>0</v>
      </c>
      <c r="LC40" s="11">
        <f t="shared" si="9"/>
        <v>30</v>
      </c>
      <c r="LD40" s="11">
        <f t="shared" si="9"/>
        <v>65</v>
      </c>
      <c r="LE40" s="11">
        <f t="shared" si="9"/>
        <v>5</v>
      </c>
    </row>
    <row r="42" spans="1:317" x14ac:dyDescent="0.3">
      <c r="B42" t="s">
        <v>489</v>
      </c>
    </row>
    <row r="43" spans="1:317" x14ac:dyDescent="0.3">
      <c r="B43" t="s">
        <v>490</v>
      </c>
      <c r="C43" t="s">
        <v>493</v>
      </c>
      <c r="D43">
        <f>(C40+F40+I40+L40+O40+R40+U40+X40+AA40+AD40+AG40+AJ40+AM40+AP40+AS40+AV40+AY40+BB40+BE40)/19</f>
        <v>66.315789473684205</v>
      </c>
      <c r="E43">
        <f>SUM(D43/ 100*20)</f>
        <v>13.263157894736841</v>
      </c>
    </row>
    <row r="44" spans="1:317" x14ac:dyDescent="0.3">
      <c r="B44" t="s">
        <v>491</v>
      </c>
      <c r="C44" t="s">
        <v>493</v>
      </c>
      <c r="D44">
        <f>(D40+G40+J40+M40+P40+S40+V40+Y40+AB40+AE40+AH40+AK40+AN40+AQ40+AT40+AW40+AZ40+BC40+BF40)/19</f>
        <v>31.315789473684209</v>
      </c>
      <c r="E44">
        <f>SUM(D44/100*20)</f>
        <v>6.2631578947368416</v>
      </c>
    </row>
    <row r="45" spans="1:317" x14ac:dyDescent="0.3">
      <c r="B45" t="s">
        <v>492</v>
      </c>
      <c r="C45" t="s">
        <v>493</v>
      </c>
      <c r="D45">
        <f>(E40+H40+K40+N40+Q40+T40+W40+Z40+AC40+AF40+AI40+AL40+AO40+AR40+AU40+AX40+BA40+BD40+BG40)/19</f>
        <v>2.3684210526315788</v>
      </c>
      <c r="E45">
        <f>SUM(D45/100*20)</f>
        <v>0.47368421052631571</v>
      </c>
    </row>
    <row r="46" spans="1:317" x14ac:dyDescent="0.3">
      <c r="D46">
        <f>SUM(D43:D45)</f>
        <v>99.999999999999986</v>
      </c>
      <c r="E46">
        <f>SUM(E43:E45)</f>
        <v>19.999999999999996</v>
      </c>
    </row>
    <row r="47" spans="1:317" x14ac:dyDescent="0.3">
      <c r="B47" t="s">
        <v>490</v>
      </c>
      <c r="C47" t="s">
        <v>494</v>
      </c>
      <c r="D47">
        <f>(BH40+BK40+BN40+BQ40+BT40+BW40+BZ40+CC40+CF40+CI40+CL40+CO40+CR40+CU40+CX40+DA40+DD40+DG40+DJ40+DM40)/20</f>
        <v>29.75</v>
      </c>
      <c r="E47">
        <f>SUM(D47/100*20)</f>
        <v>5.9499999999999993</v>
      </c>
    </row>
    <row r="48" spans="1:317" x14ac:dyDescent="0.3">
      <c r="B48" t="s">
        <v>491</v>
      </c>
      <c r="C48" t="s">
        <v>494</v>
      </c>
      <c r="D48">
        <f>(BI40+BL40+BO40+BR40+BU40+BX40+CA40+CD40+CG40+CJ40+CM40+CP40+CS40+CV40+CY40+DB40+DE40+DH40+DK40+DN40)/20</f>
        <v>45.5</v>
      </c>
      <c r="E48">
        <f>SUM(D48/100*20)</f>
        <v>9.1</v>
      </c>
    </row>
    <row r="49" spans="2:5" x14ac:dyDescent="0.3">
      <c r="B49" t="s">
        <v>492</v>
      </c>
      <c r="C49" t="s">
        <v>494</v>
      </c>
      <c r="D49">
        <f>(BJ40+BM40+BP40+BS40+BV40+BY40+CB40+CE40+CH40+CK40+CN40+CQ40+CT40+CW40+CZ40+DC40+DF40+DI40+DO40)/20</f>
        <v>23.25</v>
      </c>
      <c r="E49">
        <f>SUM(D49/100*20)</f>
        <v>4.6500000000000004</v>
      </c>
    </row>
    <row r="50" spans="2:5" x14ac:dyDescent="0.3">
      <c r="D50">
        <f>SUM(D47:D49)</f>
        <v>98.5</v>
      </c>
      <c r="E50">
        <f>SUM(E47:E49)</f>
        <v>19.7</v>
      </c>
    </row>
    <row r="51" spans="2:5" x14ac:dyDescent="0.3">
      <c r="B51" t="s">
        <v>490</v>
      </c>
      <c r="C51" t="s">
        <v>495</v>
      </c>
      <c r="D51">
        <f>(DP40+DS40+DV40+DY40+EB40+EE40+EH40+EK40+EN40)/9</f>
        <v>27.777777777777779</v>
      </c>
      <c r="E51">
        <f>SUM(D51/100*20)</f>
        <v>5.5555555555555554</v>
      </c>
    </row>
    <row r="52" spans="2:5" x14ac:dyDescent="0.3">
      <c r="B52" t="s">
        <v>491</v>
      </c>
      <c r="C52" t="s">
        <v>495</v>
      </c>
      <c r="D52">
        <f>(DQ40+DT40+DW40+DZ40+EC40+EF40+EI40+EL40+EO40)/9</f>
        <v>46.111111111111114</v>
      </c>
      <c r="E52">
        <f>SUM(D52/100*20)</f>
        <v>9.2222222222222232</v>
      </c>
    </row>
    <row r="53" spans="2:5" x14ac:dyDescent="0.3">
      <c r="B53" t="s">
        <v>492</v>
      </c>
      <c r="C53" t="s">
        <v>495</v>
      </c>
      <c r="D53">
        <f>(DR40+DU40+DX40+EA40+ED40+EG40+EJ40+EM40+EP40)/9</f>
        <v>26.111111111111111</v>
      </c>
      <c r="E53">
        <f>SUM(D53/100*20)</f>
        <v>5.2222222222222223</v>
      </c>
    </row>
    <row r="54" spans="2:5" x14ac:dyDescent="0.3">
      <c r="D54">
        <f>SUM(D51:D53)</f>
        <v>100</v>
      </c>
      <c r="E54">
        <f>SUM(E51:E53)</f>
        <v>20</v>
      </c>
    </row>
    <row r="55" spans="2:5" x14ac:dyDescent="0.3">
      <c r="B55" t="s">
        <v>490</v>
      </c>
      <c r="C55" t="s">
        <v>496</v>
      </c>
      <c r="D55">
        <f>(EQ40+ET40+EW40+EZ40+FC40+FF40+FI40+FL40+FO40+FR40+FU40+FX40+GA40+GD40+GG40+GJ40+GM40+GP40+GS40+GV40+GY40+HB40+HE40+HH40+HK40+HN40+HQ40+HT40+HW40+HZ40+IC40+IF40+II40+IL40+IO40+IR40+IU40)/37</f>
        <v>29.864864864864863</v>
      </c>
      <c r="E55">
        <f>SUM(D55/100*20)</f>
        <v>5.9729729729729728</v>
      </c>
    </row>
    <row r="56" spans="2:5" x14ac:dyDescent="0.3">
      <c r="B56" t="s">
        <v>491</v>
      </c>
      <c r="C56" t="s">
        <v>496</v>
      </c>
      <c r="D56">
        <f>(ER40+EU40+EX40+FA40+FD40+FG40+FJ40+FM40+FP40+FS40+FV40+FY40+GB40+GE40+GH40+GK40+GN40+GQ40+GT40+GW40+GZ40+HC40+HF40+HI40+HL40+HO40+HR40+HU40+HX40+IA40+ID40+IG40+IJ40+IM40+IP40+IS40+IV40)/37</f>
        <v>63.918918918918919</v>
      </c>
      <c r="E56">
        <f>SUM(D56/100*20)</f>
        <v>12.783783783783784</v>
      </c>
    </row>
    <row r="57" spans="2:5" x14ac:dyDescent="0.3">
      <c r="B57" t="s">
        <v>492</v>
      </c>
      <c r="C57" t="s">
        <v>496</v>
      </c>
      <c r="D57">
        <f>(ES40+EV40+EY40+FB40+FE40+FH40+FK40+FN40+FQ40+FT40+FW40+FZ40+GC40+GF40+GI40+GL40+GO40+GR40+GU40+GX40+HA40+HD40+HG40+HJ40+HM40+HP40+HS40+HV40+HY40+IB40+IE40+IH40+IK40+IN40+IQ40+IT40+IW40)/37</f>
        <v>6.2162162162162158</v>
      </c>
      <c r="E57">
        <f>SUM(D57/100*20)</f>
        <v>1.2432432432432432</v>
      </c>
    </row>
    <row r="58" spans="2:5" x14ac:dyDescent="0.3">
      <c r="D58">
        <f>SUM(D55:D57)</f>
        <v>99.999999999999986</v>
      </c>
      <c r="E58">
        <f>SUM(E55:E57)</f>
        <v>20</v>
      </c>
    </row>
    <row r="59" spans="2:5" x14ac:dyDescent="0.3">
      <c r="B59" t="s">
        <v>490</v>
      </c>
      <c r="C59" t="s">
        <v>497</v>
      </c>
      <c r="D59">
        <f>(IX40+JA40+JD40+JG40+JJ40+JM40+JP40+JS40+JV40+JY40+KB40+KE40+KH40+KK40+KN40+KQ40+KT40+KW40+KZ40+LC40)/20</f>
        <v>37</v>
      </c>
      <c r="E59">
        <f>SUM(D59/100*20)</f>
        <v>7.4</v>
      </c>
    </row>
    <row r="60" spans="2:5" x14ac:dyDescent="0.3">
      <c r="B60" t="s">
        <v>491</v>
      </c>
      <c r="C60" t="s">
        <v>497</v>
      </c>
      <c r="D60">
        <f>(IY40+JB40+JE40+JH40+JK40+JN40+JQ40+JT40+JW40+JZ40+KC40+KF40+KI40+KL40+KO40+KR40+KU40+KX40+LA40+LD40)/20</f>
        <v>58.75</v>
      </c>
      <c r="E60">
        <f>SUM(D60/100*20)</f>
        <v>11.75</v>
      </c>
    </row>
    <row r="61" spans="2:5" x14ac:dyDescent="0.3">
      <c r="B61" t="s">
        <v>492</v>
      </c>
      <c r="C61" t="s">
        <v>497</v>
      </c>
      <c r="D61">
        <f>(IZ40+JC40+JF40+JI40+JL40+JO40+JR40+JU40+JX40+KA40+KD40+KG40+KJ40+KM40+KP40+KS40+KV40+KY40+LB40+LE40)/20</f>
        <v>4.25</v>
      </c>
      <c r="E61">
        <f>SUM(D61/100*20)</f>
        <v>0.85000000000000009</v>
      </c>
    </row>
    <row r="62" spans="2:5" x14ac:dyDescent="0.3">
      <c r="D62">
        <f>SUM(D59:D61)</f>
        <v>100</v>
      </c>
      <c r="E62">
        <f>SUM(E59:E61)</f>
        <v>20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2023-09-24T13:55:58Z</dcterms:modified>
</cp:coreProperties>
</file>